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.Oleksy\Desktop\"/>
    </mc:Choice>
  </mc:AlternateContent>
  <xr:revisionPtr revIDLastSave="0" documentId="13_ncr:1_{ECD01E9B-FC4B-4001-8EFE-815B39D77544}" xr6:coauthVersionLast="36" xr6:coauthVersionMax="36" xr10:uidLastSave="{00000000-0000-0000-0000-000000000000}"/>
  <bookViews>
    <workbookView xWindow="0" yWindow="0" windowWidth="38400" windowHeight="16575" tabRatio="457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_xlnm._FilterDatabase" localSheetId="2" hidden="1">'Dane pozycji'!#REF!</definedName>
    <definedName name="Fields">#REF!</definedName>
    <definedName name="Instructions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6" l="1"/>
  <c r="P7" i="6"/>
  <c r="P8" i="6"/>
  <c r="P4" i="6"/>
  <c r="P6" i="6"/>
</calcChain>
</file>

<file path=xl/sharedStrings.xml><?xml version="1.0" encoding="utf-8"?>
<sst xmlns="http://schemas.openxmlformats.org/spreadsheetml/2006/main" count="113" uniqueCount="65">
  <si>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</si>
  <si>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</si>
  <si>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</si>
  <si>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</si>
  <si>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</si>
  <si>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</si>
  <si>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</si>
  <si>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</si>
  <si>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</si>
  <si>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</si>
  <si>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</si>
  <si>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</si>
  <si>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</si>
  <si>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</si>
  <si>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</si>
  <si>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</si>
  <si>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</si>
  <si>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</si>
  <si>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</si>
  <si>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</si>
  <si>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</si>
  <si>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</si>
  <si>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</si>
  <si>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</si>
  <si>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</si>
  <si>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</si>
  <si>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</si>
  <si>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</si>
  <si>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</si>
  <si>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</si>
  <si>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</si>
  <si>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</si>
  <si>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</si>
  <si>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</si>
  <si>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</si>
  <si>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</si>
  <si>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</si>
  <si>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</si>
  <si>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Cena netto pozycji umowy</t>
  </si>
  <si>
    <t>Właściwa stawka vat</t>
  </si>
  <si>
    <t>KOSZT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</si>
  <si>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</si>
  <si>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</si>
  <si>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</si>
  <si>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</si>
  <si>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</si>
  <si>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</si>
  <si>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</si>
  <si>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</si>
  <si>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</si>
  <si>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Planowany czas dostawy materiału</t>
  </si>
  <si>
    <t>Grupa materiałowe (kod CPV)</t>
  </si>
  <si>
    <t>Nr katalogowy materiału ( jeśli występuje )</t>
  </si>
  <si>
    <t>xxxxxxxxx</t>
  </si>
  <si>
    <t>yyyyyyyy</t>
  </si>
  <si>
    <t>szt.</t>
  </si>
  <si>
    <t>Proponowane komputery przenośne (wnioskowane przez AGH)</t>
  </si>
  <si>
    <t>Docelowy komputer przenośny (Należy  wpisać nazwę własną/markę i   producenta/dystrybutora zaoferowanego  produktu)</t>
  </si>
  <si>
    <t xml:space="preserve">Podstawowa jednostka miary </t>
  </si>
  <si>
    <r>
      <rPr>
        <b/>
        <sz val="12"/>
        <color rgb="FF000000"/>
        <rFont val="Calibri"/>
        <family val="2"/>
        <charset val="238"/>
      </rPr>
      <t>Konfiguracja 1:</t>
    </r>
    <r>
      <rPr>
        <sz val="11"/>
        <color indexed="8"/>
        <rFont val="Calibri"/>
        <family val="2"/>
        <charset val="238"/>
      </rPr>
      <t xml:space="preserve"> komputery przenośne o podstawowych paramentrach nie niższych niż określone w opisie przemiotu zamówienia.                                                   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 xml:space="preserve">: </t>
    </r>
    <r>
      <rPr>
        <b/>
        <sz val="11"/>
        <color rgb="FF000000"/>
        <rFont val="Calibri"/>
        <family val="2"/>
        <charset val="238"/>
      </rPr>
      <t xml:space="preserve">Dell Pro 14 </t>
    </r>
    <r>
      <rPr>
        <b/>
        <sz val="11"/>
        <color rgb="FFFF0000"/>
        <rFont val="Calibri"/>
        <family val="2"/>
        <charset val="238"/>
      </rPr>
      <t>PC14250</t>
    </r>
    <r>
      <rPr>
        <b/>
        <sz val="11"/>
        <color rgb="FF000000"/>
        <rFont val="Calibri"/>
        <family val="2"/>
        <charset val="238"/>
      </rPr>
      <t xml:space="preserve"> (Intel Core Ultra 5 </t>
    </r>
    <r>
      <rPr>
        <b/>
        <sz val="11"/>
        <color rgb="FFFF0000"/>
        <rFont val="Calibri"/>
        <family val="2"/>
        <charset val="238"/>
      </rPr>
      <t>235U</t>
    </r>
    <r>
      <rPr>
        <b/>
        <sz val="11"/>
        <color rgb="FF000000"/>
        <rFont val="Calibri"/>
        <family val="2"/>
        <charset val="238"/>
      </rPr>
      <t xml:space="preserve">, 16 GB RAM, 512 GB SSD NVMe), </t>
    </r>
    <r>
      <rPr>
        <strike/>
        <sz val="11"/>
        <color rgb="FFFF0000"/>
        <rFont val="Calibri"/>
        <family val="2"/>
        <charset val="238"/>
      </rPr>
      <t>Dell Pro 14" Plus (Intel Core Ultra 5, 16 GB RAM, 512 GB SSD NVMe), Dell Pro Max 14" (Intel Core Ultra 5, 16 GB RAM, 512 GB SSD NVMe)</t>
    </r>
    <r>
      <rPr>
        <sz val="11"/>
        <color indexed="8"/>
        <rFont val="Calibri"/>
        <family val="2"/>
        <charset val="238"/>
      </rPr>
      <t xml:space="preserve">, HP EliteBook </t>
    </r>
    <r>
      <rPr>
        <sz val="11"/>
        <color rgb="FFFF0000"/>
        <rFont val="Calibri"/>
        <family val="2"/>
        <charset val="238"/>
      </rPr>
      <t xml:space="preserve">6 </t>
    </r>
    <r>
      <rPr>
        <sz val="11"/>
        <color indexed="8"/>
        <rFont val="Calibri"/>
        <family val="2"/>
        <charset val="238"/>
      </rPr>
      <t xml:space="preserve">G1i </t>
    </r>
    <r>
      <rPr>
        <sz val="11"/>
        <color rgb="FFFF0000"/>
        <rFont val="Calibri"/>
        <family val="2"/>
        <charset val="238"/>
      </rPr>
      <t>AV3Q0AV</t>
    </r>
    <r>
      <rPr>
        <sz val="11"/>
        <color indexed="8"/>
        <rFont val="Calibri"/>
        <family val="2"/>
        <charset val="238"/>
      </rPr>
      <t xml:space="preserve"> 14" (Intel Core Ultra 5 </t>
    </r>
    <r>
      <rPr>
        <sz val="11"/>
        <color rgb="FFFF0000"/>
        <rFont val="Calibri"/>
        <family val="2"/>
        <charset val="238"/>
      </rPr>
      <t>235U</t>
    </r>
    <r>
      <rPr>
        <sz val="11"/>
        <color indexed="8"/>
        <rFont val="Calibri"/>
        <family val="2"/>
        <charset val="238"/>
      </rPr>
      <t>, 16 GB RAM, 512 GB SSD NVMe).</t>
    </r>
  </si>
  <si>
    <r>
      <rPr>
        <b/>
        <sz val="12"/>
        <color rgb="FF000000"/>
        <rFont val="Calibri"/>
        <family val="2"/>
        <charset val="238"/>
      </rPr>
      <t>Konfiguracja 2:</t>
    </r>
    <r>
      <rPr>
        <sz val="11"/>
        <color indexed="8"/>
        <rFont val="Calibri"/>
        <family val="2"/>
        <charset val="238"/>
      </rPr>
      <t xml:space="preserve">  komputery przenośne o podstawowych paramentrach nie niższych niż określone w opisie przemiotu zamówienia.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>:</t>
    </r>
    <r>
      <rPr>
        <strike/>
        <sz val="11"/>
        <color rgb="FFFF0000"/>
        <rFont val="Calibri"/>
        <family val="2"/>
        <charset val="238"/>
      </rPr>
      <t xml:space="preserve"> Dell Pro 14 Plus (Intel Core Ultra 7, 32 GB RAM, 1 TB SSD NVMe)</t>
    </r>
    <r>
      <rPr>
        <sz val="11"/>
        <color indexed="8"/>
        <rFont val="Calibri"/>
        <family val="2"/>
        <charset val="238"/>
      </rPr>
      <t>, Dell Pro Max 14"</t>
    </r>
    <r>
      <rPr>
        <sz val="11"/>
        <color rgb="FFFF0000"/>
        <rFont val="Calibri"/>
        <family val="2"/>
        <charset val="238"/>
      </rPr>
      <t xml:space="preserve"> MC14250</t>
    </r>
    <r>
      <rPr>
        <sz val="11"/>
        <color indexed="8"/>
        <rFont val="Calibri"/>
        <family val="2"/>
        <charset val="238"/>
      </rPr>
      <t xml:space="preserve"> (Intel Core Ultra 7</t>
    </r>
    <r>
      <rPr>
        <sz val="11"/>
        <color rgb="FFFF0000"/>
        <rFont val="Calibri"/>
        <family val="2"/>
        <charset val="238"/>
      </rPr>
      <t xml:space="preserve"> 255H</t>
    </r>
    <r>
      <rPr>
        <sz val="11"/>
        <color indexed="8"/>
        <rFont val="Calibri"/>
        <family val="2"/>
        <charset val="238"/>
      </rPr>
      <t xml:space="preserve">, 32 GB RAM, 1 TB SSD NVMe), </t>
    </r>
    <r>
      <rPr>
        <strike/>
        <sz val="11"/>
        <color rgb="FFFF0000"/>
        <rFont val="Calibri"/>
        <family val="2"/>
        <charset val="238"/>
      </rPr>
      <t>Dell Pro 14 Premium  (Intel Core Ultra 7, 32 GB RAM, 1 TB SSD NVMe), HP EliteBook G11 14" (Intel Core Ultra 7, 32 GB RAM, 1 TB SSD NVMe),</t>
    </r>
    <r>
      <rPr>
        <sz val="11"/>
        <color indexed="8"/>
        <rFont val="Calibri"/>
        <family val="2"/>
        <charset val="238"/>
      </rPr>
      <t xml:space="preserve"> HP EliteBook </t>
    </r>
    <r>
      <rPr>
        <sz val="11"/>
        <color rgb="FFFF0000"/>
        <rFont val="Calibri"/>
        <family val="2"/>
        <charset val="238"/>
      </rPr>
      <t xml:space="preserve">6 </t>
    </r>
    <r>
      <rPr>
        <sz val="11"/>
        <color indexed="8"/>
        <rFont val="Calibri"/>
        <family val="2"/>
        <charset val="238"/>
      </rPr>
      <t xml:space="preserve">G1i </t>
    </r>
    <r>
      <rPr>
        <sz val="11"/>
        <color rgb="FFFF0000"/>
        <rFont val="Calibri"/>
        <family val="2"/>
        <charset val="238"/>
      </rPr>
      <t>C51N7ET</t>
    </r>
    <r>
      <rPr>
        <sz val="11"/>
        <color indexed="8"/>
        <rFont val="Calibri"/>
        <family val="2"/>
        <charset val="238"/>
      </rPr>
      <t xml:space="preserve"> 14" (Intel Core Ultra </t>
    </r>
    <r>
      <rPr>
        <sz val="11"/>
        <color rgb="FFFF0000"/>
        <rFont val="Calibri"/>
        <family val="2"/>
        <charset val="238"/>
      </rPr>
      <t>7 235U</t>
    </r>
    <r>
      <rPr>
        <sz val="11"/>
        <color indexed="8"/>
        <rFont val="Calibri"/>
        <family val="2"/>
        <charset val="238"/>
      </rPr>
      <t>, 32 GB RAM, 1 TB SSD NVMe).</t>
    </r>
  </si>
  <si>
    <r>
      <rPr>
        <b/>
        <sz val="12"/>
        <color rgb="FF000000"/>
        <rFont val="Calibri"/>
        <family val="2"/>
        <charset val="238"/>
      </rPr>
      <t>Konfiguracja 3:</t>
    </r>
    <r>
      <rPr>
        <sz val="11"/>
        <color indexed="8"/>
        <rFont val="Calibri"/>
        <family val="2"/>
        <charset val="238"/>
      </rPr>
      <t xml:space="preserve">  komputery przenośne o podstawowych paramentrach nie niższych niż określone w opisie przemiotu zamówienia.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rgb="FF000000"/>
        <rFont val="Calibri"/>
        <family val="2"/>
        <charset val="238"/>
      </rPr>
      <t xml:space="preserve">: </t>
    </r>
    <r>
      <rPr>
        <sz val="11"/>
        <color indexed="8"/>
        <rFont val="Calibri"/>
        <family val="2"/>
        <charset val="238"/>
      </rPr>
      <t xml:space="preserve">Dell Pro 16"  </t>
    </r>
    <r>
      <rPr>
        <sz val="11"/>
        <color rgb="FFFF0000"/>
        <rFont val="Calibri"/>
        <family val="2"/>
        <charset val="238"/>
      </rPr>
      <t>PC16250</t>
    </r>
    <r>
      <rPr>
        <sz val="11"/>
        <color indexed="8"/>
        <rFont val="Calibri"/>
        <family val="2"/>
        <charset val="238"/>
      </rPr>
      <t xml:space="preserve"> (Intel Core Ultra 5 </t>
    </r>
    <r>
      <rPr>
        <sz val="11"/>
        <color rgb="FFFF0000"/>
        <rFont val="Calibri"/>
        <family val="2"/>
        <charset val="238"/>
      </rPr>
      <t>235U</t>
    </r>
    <r>
      <rPr>
        <sz val="11"/>
        <color indexed="8"/>
        <rFont val="Calibri"/>
        <family val="2"/>
        <charset val="238"/>
      </rPr>
      <t>, 16 GB RAM, 512 GB SSD NVMe),</t>
    </r>
    <r>
      <rPr>
        <strike/>
        <sz val="11"/>
        <color rgb="FFFF0000"/>
        <rFont val="Calibri"/>
        <family val="2"/>
        <charset val="238"/>
      </rPr>
      <t xml:space="preserve"> Dell Pro 16 Plus (Intel Core Ultra 5, 16 GB RAM, 512 GB SSD NVMe), Dell Pro Max 16" (Intel Core Ultra 5, 16 GB RAM, 512 GB SSD NVMe),</t>
    </r>
    <r>
      <rPr>
        <sz val="11"/>
        <color indexed="8"/>
        <rFont val="Calibri"/>
        <family val="2"/>
        <charset val="238"/>
      </rPr>
      <t xml:space="preserve"> HP EliteBook G1</t>
    </r>
    <r>
      <rPr>
        <strike/>
        <sz val="11"/>
        <color rgb="FFFF0000"/>
        <rFont val="Calibri"/>
        <family val="2"/>
        <charset val="238"/>
      </rPr>
      <t>1</t>
    </r>
    <r>
      <rPr>
        <sz val="11"/>
        <color rgb="FFFF0000"/>
        <rFont val="Calibri"/>
        <family val="2"/>
        <charset val="238"/>
      </rPr>
      <t>i</t>
    </r>
    <r>
      <rPr>
        <sz val="11"/>
        <color indexed="8"/>
        <rFont val="Calibri"/>
        <family val="2"/>
        <charset val="238"/>
      </rPr>
      <t xml:space="preserve"> </t>
    </r>
    <r>
      <rPr>
        <sz val="11"/>
        <color rgb="FFFF0000"/>
        <rFont val="Calibri"/>
        <family val="2"/>
        <charset val="238"/>
      </rPr>
      <t>BD5K8UT</t>
    </r>
    <r>
      <rPr>
        <sz val="11"/>
        <color indexed="8"/>
        <rFont val="Calibri"/>
        <family val="2"/>
        <charset val="238"/>
      </rPr>
      <t xml:space="preserve"> 16" (Intel Core Ultra 5 </t>
    </r>
    <r>
      <rPr>
        <sz val="11"/>
        <color rgb="FFFF0000"/>
        <rFont val="Calibri"/>
        <family val="2"/>
        <charset val="238"/>
      </rPr>
      <t>235U</t>
    </r>
    <r>
      <rPr>
        <sz val="11"/>
        <color indexed="8"/>
        <rFont val="Calibri"/>
        <family val="2"/>
        <charset val="238"/>
      </rPr>
      <t>, 16 GB RAM, 512 GB SSD NVMe), HP EliteBook G1i 16" (Intel Core Ultra 5, 16 GB RAM, 512 GB SSD NVMe).</t>
    </r>
  </si>
  <si>
    <r>
      <rPr>
        <b/>
        <sz val="12"/>
        <color rgb="FF000000"/>
        <rFont val="Calibri"/>
        <family val="2"/>
        <charset val="238"/>
      </rPr>
      <t>Konfiguracja 4</t>
    </r>
    <r>
      <rPr>
        <sz val="11"/>
        <color indexed="8"/>
        <rFont val="Calibri"/>
        <family val="2"/>
        <charset val="238"/>
      </rPr>
      <t xml:space="preserve">:  komputery przenośne o podstawowych paramentrach nie niższych niż określone w opisie przemiotu zamówienia.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 xml:space="preserve">: Dell Pro Max </t>
    </r>
    <r>
      <rPr>
        <sz val="11"/>
        <color rgb="FFFF0000"/>
        <rFont val="Calibri"/>
        <family val="2"/>
        <charset val="238"/>
      </rPr>
      <t>MC16250</t>
    </r>
    <r>
      <rPr>
        <sz val="11"/>
        <color indexed="8"/>
        <rFont val="Calibri"/>
        <family val="2"/>
        <charset val="238"/>
      </rPr>
      <t xml:space="preserve"> 16" (Intel Core Ultra 9 </t>
    </r>
    <r>
      <rPr>
        <sz val="11"/>
        <color rgb="FFFF0000"/>
        <rFont val="Calibri"/>
        <family val="2"/>
        <charset val="238"/>
      </rPr>
      <t>285H</t>
    </r>
    <r>
      <rPr>
        <sz val="11"/>
        <color indexed="8"/>
        <rFont val="Calibri"/>
        <family val="2"/>
        <charset val="238"/>
      </rPr>
      <t xml:space="preserve">, 32 GB RAM, 1 TB SSD NVMe + 1 TB SSD NVMe, RTX </t>
    </r>
    <r>
      <rPr>
        <strike/>
        <sz val="11"/>
        <color rgb="FFFF0000"/>
        <rFont val="Calibri"/>
        <family val="2"/>
        <charset val="238"/>
      </rPr>
      <t>1000</t>
    </r>
    <r>
      <rPr>
        <sz val="11"/>
        <color indexed="8"/>
        <rFont val="Calibri"/>
        <family val="2"/>
        <charset val="238"/>
      </rPr>
      <t xml:space="preserve"> </t>
    </r>
    <r>
      <rPr>
        <sz val="11"/>
        <color rgb="FFFF0000"/>
        <rFont val="Calibri"/>
        <family val="2"/>
        <charset val="238"/>
      </rPr>
      <t>PRO 2000 Blackwell 8GB</t>
    </r>
    <r>
      <rPr>
        <sz val="11"/>
        <color indexed="8"/>
        <rFont val="Calibri"/>
        <family val="2"/>
        <charset val="238"/>
      </rPr>
      <t xml:space="preserve">), HP ZBook X G1i </t>
    </r>
    <r>
      <rPr>
        <sz val="11"/>
        <color rgb="FFFF0000"/>
        <rFont val="Calibri"/>
        <family val="2"/>
        <charset val="238"/>
      </rPr>
      <t>C5NC0UT 16</t>
    </r>
    <r>
      <rPr>
        <sz val="11"/>
        <color indexed="8"/>
        <rFont val="Calibri"/>
        <family val="2"/>
        <charset val="238"/>
      </rPr>
      <t xml:space="preserve"> (Intel Core Ultra 9  </t>
    </r>
    <r>
      <rPr>
        <sz val="11"/>
        <color rgb="FFFF0000"/>
        <rFont val="Calibri"/>
        <family val="2"/>
        <charset val="238"/>
      </rPr>
      <t>285H</t>
    </r>
    <r>
      <rPr>
        <sz val="11"/>
        <color indexed="8"/>
        <rFont val="Calibri"/>
        <family val="2"/>
        <charset val="238"/>
      </rPr>
      <t>, 32 GB RAM, 1 TB SSD NVMe + 1 TB SSD NVMe, RTX</t>
    </r>
    <r>
      <rPr>
        <strike/>
        <sz val="11"/>
        <color rgb="FFFF0000"/>
        <rFont val="Calibri"/>
        <family val="2"/>
        <charset val="238"/>
      </rPr>
      <t>1000</t>
    </r>
    <r>
      <rPr>
        <sz val="11"/>
        <color rgb="FFFF0000"/>
        <rFont val="Calibri"/>
        <family val="2"/>
        <charset val="238"/>
      </rPr>
      <t xml:space="preserve"> PRO 2000 Blackwell 8GB</t>
    </r>
    <r>
      <rPr>
        <sz val="11"/>
        <color indexed="8"/>
        <rFont val="Calibri"/>
        <family val="2"/>
        <charset val="238"/>
      </rPr>
      <t>).</t>
    </r>
  </si>
  <si>
    <r>
      <rPr>
        <b/>
        <sz val="12"/>
        <color rgb="FF000000"/>
        <rFont val="Calibri"/>
        <family val="2"/>
        <charset val="238"/>
      </rPr>
      <t>Konfiguracja 5</t>
    </r>
    <r>
      <rPr>
        <sz val="11"/>
        <color indexed="8"/>
        <rFont val="Calibri"/>
        <family val="2"/>
        <charset val="238"/>
      </rPr>
      <t xml:space="preserve">:  komputery przenośne o podstawowych paramentrach nie niższych niż określone w opisie przemiotu zamówienia.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 xml:space="preserve">: Dell Pro Max 16" </t>
    </r>
    <r>
      <rPr>
        <sz val="11"/>
        <color rgb="FFFF0000"/>
        <rFont val="Calibri"/>
        <family val="2"/>
        <charset val="238"/>
      </rPr>
      <t>MC16250</t>
    </r>
    <r>
      <rPr>
        <sz val="11"/>
        <color indexed="8"/>
        <rFont val="Calibri"/>
        <family val="2"/>
        <charset val="238"/>
      </rPr>
      <t xml:space="preserve"> (Intel Core Ultra 9 </t>
    </r>
    <r>
      <rPr>
        <sz val="11"/>
        <color rgb="FFFF0000"/>
        <rFont val="Calibri"/>
        <family val="2"/>
        <charset val="238"/>
      </rPr>
      <t>285H</t>
    </r>
    <r>
      <rPr>
        <sz val="11"/>
        <color indexed="8"/>
        <rFont val="Calibri"/>
        <family val="2"/>
        <charset val="238"/>
      </rPr>
      <t xml:space="preserve">, 64 GB RAM, 1 TB SSD NVMe + 1 TB SSD NVMe, RTX1000), HP ZBook X G1i 16" (Intel Core Ultra 9  </t>
    </r>
    <r>
      <rPr>
        <sz val="11"/>
        <color rgb="FFFF0000"/>
        <rFont val="Calibri"/>
        <family val="2"/>
        <charset val="238"/>
      </rPr>
      <t>285H</t>
    </r>
    <r>
      <rPr>
        <sz val="11"/>
        <color indexed="8"/>
        <rFont val="Calibri"/>
        <family val="2"/>
        <charset val="238"/>
      </rPr>
      <t>, 64 GB RAM, 1 TB SSD NVMe + 1 TB SSD NVMe, RTX</t>
    </r>
    <r>
      <rPr>
        <strike/>
        <sz val="11"/>
        <color rgb="FFFF0000"/>
        <rFont val="Calibri"/>
        <family val="2"/>
        <charset val="238"/>
      </rPr>
      <t>1000</t>
    </r>
    <r>
      <rPr>
        <sz val="11"/>
        <color rgb="FFFF0000"/>
        <rFont val="Calibri"/>
        <family val="2"/>
        <charset val="238"/>
      </rPr>
      <t xml:space="preserve"> PRO 2000 Blackwell 8GB </t>
    </r>
    <r>
      <rPr>
        <sz val="11"/>
        <color indexed="8"/>
        <rFont val="Calibri"/>
        <family val="2"/>
        <charset val="238"/>
      </rPr>
      <t>).</t>
    </r>
  </si>
  <si>
    <t>Nowa Kalkulacja cenowa na komputery przenośne.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</si>
</sst>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0.000"/>
    <numFmt numFmtId="165" formatCode="#,##0.00_ ;\-#,##0.00\ "/>
    <numFmt numFmtId="166" formatCode="#,##0.00\ &quot;zł&quot;"/>
  </numFmts>
  <fonts count="47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1"/>
      <color rgb="FF006100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2"/>
      <color rgb="FF252525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u/>
      <sz val="11"/>
      <color rgb="FF000000"/>
      <name val="Calibri"/>
      <family val="2"/>
      <charset val="238"/>
    </font>
    <font>
      <sz val="10"/>
      <color rgb="FFFF0000"/>
      <name val="Arial"/>
      <family val="2"/>
    </font>
    <font>
      <b/>
      <sz val="11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trike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0"/>
      <color rgb="FFFF0000"/>
      <name val="Arial"/>
      <family val="2"/>
      <charset val="238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6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19" fillId="32" borderId="0" applyNumberFormat="0" applyBorder="0" applyAlignment="0" applyProtection="0"/>
    <xf numFmtId="0" fontId="18" fillId="31" borderId="0" applyNumberFormat="0" applyBorder="0" applyAlignment="0" applyProtection="0"/>
    <xf numFmtId="0" fontId="17" fillId="30" borderId="4" applyNumberFormat="0" applyAlignment="0" applyProtection="0"/>
    <xf numFmtId="0" fontId="9" fillId="3" borderId="5" applyNumberFormat="0" applyAlignment="0" applyProtection="0"/>
    <xf numFmtId="0" fontId="10" fillId="3" borderId="4" applyNumberFormat="0" applyAlignment="0" applyProtection="0"/>
    <xf numFmtId="0" fontId="11" fillId="0" borderId="6" applyNumberFormat="0" applyFill="0" applyAlignment="0" applyProtection="0"/>
    <xf numFmtId="0" fontId="12" fillId="4" borderId="7" applyNumberFormat="0" applyAlignment="0" applyProtection="0"/>
    <xf numFmtId="0" fontId="13" fillId="0" borderId="0" applyNumberFormat="0" applyFill="0" applyBorder="0" applyAlignment="0" applyProtection="0"/>
    <xf numFmtId="0" fontId="3" fillId="5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16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6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6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6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6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2" fillId="5" borderId="8" applyNumberFormat="0" applyFont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8" fillId="0" borderId="0"/>
  </cellStyleXfs>
  <cellXfs count="54">
    <xf numFmtId="0" fontId="0" fillId="0" borderId="0" xfId="0"/>
    <xf numFmtId="0" fontId="0" fillId="33" borderId="0" xfId="0" applyFill="1"/>
    <xf numFmtId="0" fontId="22" fillId="34" borderId="0" xfId="0" applyFont="1" applyFill="1" applyAlignment="1">
      <alignment horizontal="left"/>
    </xf>
    <xf numFmtId="0" fontId="23" fillId="34" borderId="0" xfId="0" applyFont="1" applyFill="1" applyAlignment="1">
      <alignment horizontal="left"/>
    </xf>
    <xf numFmtId="49" fontId="20" fillId="0" borderId="0" xfId="0" applyNumberFormat="1" applyFont="1" applyProtection="1">
      <protection locked="0"/>
    </xf>
    <xf numFmtId="1" fontId="20" fillId="0" borderId="0" xfId="0" applyNumberFormat="1" applyFont="1" applyProtection="1">
      <protection locked="0"/>
    </xf>
    <xf numFmtId="0" fontId="21" fillId="35" borderId="10" xfId="0" applyFont="1" applyFill="1" applyBorder="1" applyAlignment="1">
      <alignment horizontal="center" vertical="top"/>
    </xf>
    <xf numFmtId="0" fontId="18" fillId="31" borderId="10" xfId="8" applyNumberFormat="1" applyBorder="1" applyAlignment="1" applyProtection="1">
      <alignment horizontal="center" vertical="top" wrapText="1"/>
    </xf>
    <xf numFmtId="0" fontId="24" fillId="35" borderId="10" xfId="0" applyFont="1" applyFill="1" applyBorder="1" applyAlignment="1">
      <alignment horizontal="center" vertical="top" wrapText="1"/>
    </xf>
    <xf numFmtId="0" fontId="25" fillId="0" borderId="0" xfId="0" applyFont="1" applyAlignment="1" applyProtection="1">
      <alignment vertical="center"/>
      <protection locked="0"/>
    </xf>
    <xf numFmtId="0" fontId="26" fillId="0" borderId="10" xfId="0" applyFont="1" applyBorder="1" applyAlignment="1" applyProtection="1">
      <alignment horizontal="center" vertical="center" wrapText="1"/>
      <protection locked="0"/>
    </xf>
    <xf numFmtId="0" fontId="27" fillId="33" borderId="10" xfId="0" applyFont="1" applyFill="1" applyBorder="1"/>
    <xf numFmtId="0" fontId="30" fillId="0" borderId="10" xfId="43" applyFont="1" applyBorder="1" applyAlignment="1" applyProtection="1">
      <alignment horizontal="left" vertical="center" wrapText="1"/>
      <protection locked="0"/>
    </xf>
    <xf numFmtId="165" fontId="30" fillId="0" borderId="10" xfId="42" applyNumberFormat="1" applyFont="1" applyBorder="1" applyAlignment="1" applyProtection="1">
      <alignment horizontal="center" vertical="center" wrapText="1"/>
      <protection locked="0"/>
    </xf>
    <xf numFmtId="164" fontId="27" fillId="0" borderId="10" xfId="0" applyNumberFormat="1" applyFont="1" applyBorder="1" applyAlignment="1" applyProtection="1">
      <alignment horizontal="center" vertical="center"/>
      <protection locked="0"/>
    </xf>
    <xf numFmtId="49" fontId="27" fillId="0" borderId="10" xfId="0" applyNumberFormat="1" applyFont="1" applyBorder="1" applyAlignment="1" applyProtection="1">
      <alignment vertical="center"/>
      <protection locked="0"/>
    </xf>
    <xf numFmtId="49" fontId="20" fillId="0" borderId="10" xfId="0" applyNumberFormat="1" applyFont="1" applyBorder="1" applyProtection="1">
      <protection locked="0"/>
    </xf>
    <xf numFmtId="0" fontId="32" fillId="36" borderId="14" xfId="7" applyNumberFormat="1" applyFont="1" applyFill="1" applyBorder="1" applyAlignment="1" applyProtection="1">
      <alignment vertical="top" wrapText="1"/>
    </xf>
    <xf numFmtId="0" fontId="32" fillId="37" borderId="14" xfId="0" applyFont="1" applyFill="1" applyBorder="1" applyAlignment="1">
      <alignment vertical="top" wrapText="1"/>
    </xf>
    <xf numFmtId="0" fontId="31" fillId="36" borderId="15" xfId="7" applyNumberFormat="1" applyFont="1" applyFill="1" applyBorder="1" applyAlignment="1" applyProtection="1">
      <alignment horizontal="center" vertical="top" wrapText="1"/>
    </xf>
    <xf numFmtId="0" fontId="32" fillId="36" borderId="15" xfId="0" applyFont="1" applyFill="1" applyBorder="1" applyAlignment="1">
      <alignment horizontal="center" vertical="top" wrapText="1"/>
    </xf>
    <xf numFmtId="0" fontId="32" fillId="36" borderId="15" xfId="7" applyNumberFormat="1" applyFont="1" applyFill="1" applyBorder="1" applyAlignment="1" applyProtection="1">
      <alignment horizontal="center" vertical="top" wrapText="1"/>
    </xf>
    <xf numFmtId="0" fontId="32" fillId="36" borderId="16" xfId="0" applyFont="1" applyFill="1" applyBorder="1" applyAlignment="1">
      <alignment horizontal="center" vertical="top" wrapText="1"/>
    </xf>
    <xf numFmtId="0" fontId="32" fillId="36" borderId="14" xfId="0" applyFont="1" applyFill="1" applyBorder="1" applyAlignment="1">
      <alignment vertical="top" wrapText="1"/>
    </xf>
    <xf numFmtId="0" fontId="32" fillId="36" borderId="14" xfId="0" applyFont="1" applyFill="1" applyBorder="1" applyAlignment="1">
      <alignment horizontal="center" vertical="top" wrapText="1"/>
    </xf>
    <xf numFmtId="0" fontId="27" fillId="36" borderId="14" xfId="0" applyFont="1" applyFill="1" applyBorder="1" applyAlignment="1">
      <alignment horizontal="center" vertical="top" wrapText="1"/>
    </xf>
    <xf numFmtId="0" fontId="32" fillId="36" borderId="0" xfId="0" applyFont="1" applyFill="1" applyAlignment="1">
      <alignment horizontal="center" vertical="top" wrapText="1"/>
    </xf>
    <xf numFmtId="0" fontId="32" fillId="36" borderId="0" xfId="7" applyNumberFormat="1" applyFont="1" applyFill="1" applyBorder="1" applyAlignment="1" applyProtection="1">
      <alignment horizontal="center" vertical="top" wrapText="1"/>
    </xf>
    <xf numFmtId="0" fontId="32" fillId="36" borderId="0" xfId="7" applyNumberFormat="1" applyFont="1" applyFill="1" applyBorder="1" applyAlignment="1" applyProtection="1">
      <alignment vertical="top" wrapText="1"/>
    </xf>
    <xf numFmtId="0" fontId="32" fillId="36" borderId="0" xfId="0" applyFont="1" applyFill="1" applyAlignment="1">
      <alignment vertical="top" wrapText="1"/>
    </xf>
    <xf numFmtId="0" fontId="27" fillId="36" borderId="0" xfId="0" applyFont="1" applyFill="1" applyAlignment="1">
      <alignment horizontal="center" vertical="top" wrapText="1"/>
    </xf>
    <xf numFmtId="0" fontId="32" fillId="37" borderId="0" xfId="0" applyFont="1" applyFill="1" applyAlignment="1">
      <alignment vertical="top" wrapText="1"/>
    </xf>
    <xf numFmtId="0" fontId="27" fillId="33" borderId="0" xfId="0" applyFont="1" applyFill="1"/>
    <xf numFmtId="0" fontId="35" fillId="38" borderId="10" xfId="0" applyFont="1" applyFill="1" applyBorder="1" applyAlignment="1">
      <alignment horizontal="center" vertical="top" wrapText="1"/>
    </xf>
    <xf numFmtId="0" fontId="34" fillId="38" borderId="10" xfId="0" applyFont="1" applyFill="1" applyBorder="1" applyAlignment="1">
      <alignment horizontal="center" vertical="top" wrapText="1"/>
    </xf>
    <xf numFmtId="0" fontId="33" fillId="39" borderId="10" xfId="0" applyFont="1" applyFill="1" applyBorder="1"/>
    <xf numFmtId="0" fontId="37" fillId="0" borderId="17" xfId="0" applyFont="1" applyBorder="1" applyAlignment="1">
      <alignment horizontal="center" vertical="center" wrapText="1"/>
    </xf>
    <xf numFmtId="9" fontId="32" fillId="40" borderId="1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1" fontId="36" fillId="0" borderId="18" xfId="0" applyNumberFormat="1" applyFont="1" applyBorder="1" applyAlignment="1">
      <alignment horizontal="center" vertical="center" shrinkToFit="1"/>
    </xf>
    <xf numFmtId="166" fontId="20" fillId="0" borderId="0" xfId="0" applyNumberFormat="1" applyFont="1" applyProtection="1">
      <protection locked="0"/>
    </xf>
    <xf numFmtId="166" fontId="32" fillId="37" borderId="14" xfId="7" applyNumberFormat="1" applyFont="1" applyFill="1" applyBorder="1" applyAlignment="1" applyProtection="1">
      <alignment vertical="top" wrapText="1"/>
    </xf>
    <xf numFmtId="166" fontId="32" fillId="37" borderId="0" xfId="7" applyNumberFormat="1" applyFont="1" applyFill="1" applyBorder="1" applyAlignment="1" applyProtection="1">
      <alignment vertical="top" wrapText="1"/>
    </xf>
    <xf numFmtId="166" fontId="32" fillId="40" borderId="10" xfId="7" applyNumberFormat="1" applyFont="1" applyFill="1" applyBorder="1" applyAlignment="1" applyProtection="1">
      <alignment horizontal="right" vertical="center" wrapText="1"/>
    </xf>
    <xf numFmtId="166" fontId="1" fillId="0" borderId="19" xfId="0" applyNumberFormat="1" applyFont="1" applyBorder="1" applyAlignment="1">
      <alignment horizontal="right" vertical="center" wrapText="1"/>
    </xf>
    <xf numFmtId="4" fontId="32" fillId="40" borderId="10" xfId="0" applyNumberFormat="1" applyFont="1" applyFill="1" applyBorder="1" applyAlignment="1">
      <alignment horizontal="right" vertical="center" wrapText="1"/>
    </xf>
    <xf numFmtId="49" fontId="41" fillId="0" borderId="10" xfId="0" applyNumberFormat="1" applyFont="1" applyBorder="1" applyAlignment="1" applyProtection="1">
      <alignment horizontal="center" vertical="center"/>
      <protection locked="0"/>
    </xf>
    <xf numFmtId="0" fontId="22" fillId="34" borderId="0" xfId="0" applyFont="1" applyFill="1" applyAlignment="1">
      <alignment horizontal="left"/>
    </xf>
    <xf numFmtId="0" fontId="23" fillId="34" borderId="0" xfId="0" applyFont="1" applyFill="1" applyAlignment="1">
      <alignment horizontal="left"/>
    </xf>
    <xf numFmtId="0" fontId="0" fillId="33" borderId="0" xfId="0" applyFill="1"/>
    <xf numFmtId="0" fontId="21" fillId="35" borderId="11" xfId="0" applyFont="1" applyFill="1" applyBorder="1" applyAlignment="1">
      <alignment horizontal="center" vertical="top"/>
    </xf>
    <xf numFmtId="0" fontId="21" fillId="35" borderId="13" xfId="0" applyFont="1" applyFill="1" applyBorder="1" applyAlignment="1">
      <alignment horizontal="center" vertical="top"/>
    </xf>
    <xf numFmtId="0" fontId="21" fillId="35" borderId="12" xfId="0" applyFont="1" applyFill="1" applyBorder="1" applyAlignment="1">
      <alignment horizontal="center" vertical="top"/>
    </xf>
    <xf numFmtId="49" fontId="46" fillId="0" borderId="0" xfId="0" applyNumberFormat="1" applyFont="1" applyProtection="1">
      <protection locked="0"/>
    </xf>
  </cellXfs>
  <cellStyles count="66">
    <cellStyle name="20% — akcent 1" xfId="19" builtinId="30" customBuiltin="1"/>
    <cellStyle name="20% — akcent 1 2" xfId="47" xr:uid="{FCB99AE1-B01A-43DC-96B4-34A559E21344}"/>
    <cellStyle name="20% — akcent 2" xfId="23" builtinId="34" customBuiltin="1"/>
    <cellStyle name="20% — akcent 2 2" xfId="50" xr:uid="{DFA6A193-631F-42F4-97BB-BCA6F16DEC34}"/>
    <cellStyle name="20% — akcent 3" xfId="27" builtinId="38" customBuiltin="1"/>
    <cellStyle name="20% — akcent 3 2" xfId="53" xr:uid="{28314FED-F3E7-4AC5-8DFD-B54234F28D2A}"/>
    <cellStyle name="20% — akcent 4" xfId="31" builtinId="42" customBuiltin="1"/>
    <cellStyle name="20% — akcent 4 2" xfId="56" xr:uid="{CF6EC903-7B94-4CA6-A268-E3B3D5FCFFB6}"/>
    <cellStyle name="20% — akcent 5" xfId="35" builtinId="46" customBuiltin="1"/>
    <cellStyle name="20% — akcent 5 2" xfId="59" xr:uid="{94E7E5F0-1067-42D1-9383-4D7E6F113207}"/>
    <cellStyle name="20% — akcent 6" xfId="39" builtinId="50" customBuiltin="1"/>
    <cellStyle name="20% — akcent 6 2" xfId="62" xr:uid="{528254BC-CAAA-49F7-A21D-AEEB21B6E202}"/>
    <cellStyle name="40% — akcent 1" xfId="20" builtinId="31" customBuiltin="1"/>
    <cellStyle name="40% — akcent 1 2" xfId="48" xr:uid="{2064886B-AED9-4018-94EF-FE86F418E10C}"/>
    <cellStyle name="40% — akcent 2" xfId="24" builtinId="35" customBuiltin="1"/>
    <cellStyle name="40% — akcent 2 2" xfId="51" xr:uid="{5D7A1623-0A31-4D24-BFD9-4A8F6A352165}"/>
    <cellStyle name="40% — akcent 3" xfId="28" builtinId="39" customBuiltin="1"/>
    <cellStyle name="40% — akcent 3 2" xfId="54" xr:uid="{DFBCD9CB-9890-4552-8C5C-3C98F814BCCA}"/>
    <cellStyle name="40% — akcent 4" xfId="32" builtinId="43" customBuiltin="1"/>
    <cellStyle name="40% — akcent 4 2" xfId="57" xr:uid="{0B344916-49E1-4074-B92C-A791D723722C}"/>
    <cellStyle name="40% — akcent 5" xfId="36" builtinId="47" customBuiltin="1"/>
    <cellStyle name="40% — akcent 5 2" xfId="60" xr:uid="{EA91C5FC-F30D-4CB1-B061-2CA8BBCD32C5}"/>
    <cellStyle name="40% — akcent 6" xfId="40" builtinId="51" customBuiltin="1"/>
    <cellStyle name="40% — akcent 6 2" xfId="63" xr:uid="{3556200D-58C1-40BE-8738-2C81A7141BA5}"/>
    <cellStyle name="60% — akcent 1" xfId="21" builtinId="32" customBuiltin="1"/>
    <cellStyle name="60% — akcent 1 2" xfId="49" xr:uid="{9FE6DEBB-1347-410A-9F2F-C67EB3575F8C}"/>
    <cellStyle name="60% — akcent 2" xfId="25" builtinId="36" customBuiltin="1"/>
    <cellStyle name="60% — akcent 2 2" xfId="52" xr:uid="{A3664D1F-9BB7-470E-957F-937155795F49}"/>
    <cellStyle name="60% — akcent 3" xfId="29" builtinId="40" customBuiltin="1"/>
    <cellStyle name="60% — akcent 3 2" xfId="55" xr:uid="{2D82351C-C4FD-4651-9E8F-8CCA2D402509}"/>
    <cellStyle name="60% — akcent 4" xfId="33" builtinId="44" customBuiltin="1"/>
    <cellStyle name="60% — akcent 4 2" xfId="58" xr:uid="{CCBDBF25-ACCF-48AF-81AF-E9048724A786}"/>
    <cellStyle name="60% — akcent 5" xfId="37" builtinId="48" customBuiltin="1"/>
    <cellStyle name="60% — akcent 5 2" xfId="61" xr:uid="{3DC5D70C-E903-492E-B251-336C0EDB5E6E}"/>
    <cellStyle name="60% — akcent 6" xfId="41" builtinId="52" customBuiltin="1"/>
    <cellStyle name="60% — akcent 6 2" xfId="64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FFC44C84-10AF-4BFE-BA7A-FBE68B59DA99}"/>
    <cellStyle name="Normalny 2 2" xfId="65" xr:uid="{3BB34E1C-31C8-4CB8-89C0-E43E43914F99}"/>
    <cellStyle name="Obliczenia" xfId="11" builtinId="22" customBuiltin="1"/>
    <cellStyle name="Procentowy 2" xfId="44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4C9F4653-0AEE-4458-8F06-751E60D5E00E}"/>
    <cellStyle name="Walutowy" xfId="42" builtinId="4"/>
    <cellStyle name="Walutowy 2" xfId="45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EA5450A7-7EA4-4D71-BD9E-965B19C883E9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FCE48586-300C-4DB9-A068-C17019838319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C4BE77AB-A8D5-4077-A1E3-9D0C340A797F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463CD68E-1719-4BFB-8C07-50EED40C6AD5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03E6CE82-0D11-4EA3-BED7-FA6800C68049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D23F017F-95AB-4C43-9D4A-902485162D83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13637BEF-624C-44C4-A444-2258AB91E289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41714E70-789F-4936-93C0-0699F6709768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6" name="Shape 2">
          <a:extLst>
            <a:ext uri="{FF2B5EF4-FFF2-40B4-BE49-F238E27FC236}">
              <a16:creationId xmlns:a16="http://schemas.microsoft.com/office/drawing/2014/main" id="{553D76B5-BD1C-4979-BF08-56E5899A970D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FF10AE8E-E3DD-489D-9EEA-073E3225D7A7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8" name="Shape 2">
          <a:extLst>
            <a:ext uri="{FF2B5EF4-FFF2-40B4-BE49-F238E27FC236}">
              <a16:creationId xmlns:a16="http://schemas.microsoft.com/office/drawing/2014/main" id="{7D86A33C-BD92-4B08-9C66-A03B1E18A198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D61C0A22-7501-4148-B601-738F43C7D44F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0" name="Shape 2">
          <a:extLst>
            <a:ext uri="{FF2B5EF4-FFF2-40B4-BE49-F238E27FC236}">
              <a16:creationId xmlns:a16="http://schemas.microsoft.com/office/drawing/2014/main" id="{F3B8B7DE-F14F-4C25-92C4-3999CFE1EB61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B3631E01-12D5-4536-BAB4-DD79A586456A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2" name="Shape 2">
          <a:extLst>
            <a:ext uri="{FF2B5EF4-FFF2-40B4-BE49-F238E27FC236}">
              <a16:creationId xmlns:a16="http://schemas.microsoft.com/office/drawing/2014/main" id="{D4DC6461-3625-4A6D-B950-E6F8CD3A56D0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E36D7000-0577-489F-B845-40FA16F4325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4" name="Shape 2">
          <a:extLst>
            <a:ext uri="{FF2B5EF4-FFF2-40B4-BE49-F238E27FC236}">
              <a16:creationId xmlns:a16="http://schemas.microsoft.com/office/drawing/2014/main" id="{4DE3448F-D256-4BB8-B451-3CCAB63435F8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1103C3E1-B404-4FED-8015-D3450AACD8D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6" name="Shape 2">
          <a:extLst>
            <a:ext uri="{FF2B5EF4-FFF2-40B4-BE49-F238E27FC236}">
              <a16:creationId xmlns:a16="http://schemas.microsoft.com/office/drawing/2014/main" id="{CA5DAC65-222E-4C2B-8DF1-27D6AAF53CB4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B93BF81A-15EF-48C8-A382-EC1FA3876B5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8" name="Shape 2">
          <a:extLst>
            <a:ext uri="{FF2B5EF4-FFF2-40B4-BE49-F238E27FC236}">
              <a16:creationId xmlns:a16="http://schemas.microsoft.com/office/drawing/2014/main" id="{2BFAC186-2D9F-4101-85C1-7680C5686D60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35733EF-0267-4B44-A801-16A9F5BDA391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0" name="Shape 2">
          <a:extLst>
            <a:ext uri="{FF2B5EF4-FFF2-40B4-BE49-F238E27FC236}">
              <a16:creationId xmlns:a16="http://schemas.microsoft.com/office/drawing/2014/main" id="{F61358B0-FF82-42C4-B8F5-B2C8C1BD533C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278F56E6-9108-4C9B-8CBD-43DE13A971A2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2" name="Shape 2">
          <a:extLst>
            <a:ext uri="{FF2B5EF4-FFF2-40B4-BE49-F238E27FC236}">
              <a16:creationId xmlns:a16="http://schemas.microsoft.com/office/drawing/2014/main" id="{EFDC1045-C232-405E-84FB-48570FE2B147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391E45F3-66DE-4087-B336-F8E5A7A41A8B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4" name="Shape 2">
          <a:extLst>
            <a:ext uri="{FF2B5EF4-FFF2-40B4-BE49-F238E27FC236}">
              <a16:creationId xmlns:a16="http://schemas.microsoft.com/office/drawing/2014/main" id="{3C10192C-638E-47EB-A4BB-D56A6A3A89B8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5" name="Shape 3">
          <a:extLst>
            <a:ext uri="{FF2B5EF4-FFF2-40B4-BE49-F238E27FC236}">
              <a16:creationId xmlns:a16="http://schemas.microsoft.com/office/drawing/2014/main" id="{94AE78EE-6FE0-46F6-A289-A67DDA60717E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6" name="Shape 2">
          <a:extLst>
            <a:ext uri="{FF2B5EF4-FFF2-40B4-BE49-F238E27FC236}">
              <a16:creationId xmlns:a16="http://schemas.microsoft.com/office/drawing/2014/main" id="{4F4D8110-D681-4FB1-A51B-B98DDADB0CAC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id="{679404FC-A609-4AF4-BDD8-B7AE5BD4DC5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8" name="Shape 2">
          <a:extLst>
            <a:ext uri="{FF2B5EF4-FFF2-40B4-BE49-F238E27FC236}">
              <a16:creationId xmlns:a16="http://schemas.microsoft.com/office/drawing/2014/main" id="{02BDD188-5FAA-4F58-A164-222690EC7F75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EF54D286-427E-4304-BC88-7969C51AC27C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0" name="Shape 2">
          <a:extLst>
            <a:ext uri="{FF2B5EF4-FFF2-40B4-BE49-F238E27FC236}">
              <a16:creationId xmlns:a16="http://schemas.microsoft.com/office/drawing/2014/main" id="{C649437D-BF68-4987-94F6-2C2A9A5B2BEB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id="{E1BDD2AF-8FB8-4145-ACA3-28C543C56D1A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2" name="Shape 2">
          <a:extLst>
            <a:ext uri="{FF2B5EF4-FFF2-40B4-BE49-F238E27FC236}">
              <a16:creationId xmlns:a16="http://schemas.microsoft.com/office/drawing/2014/main" id="{9E8E9BDA-51F8-4723-B048-A6D36DD8F772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id="{DAE0226E-F98F-494A-993C-ED221B1567E3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4" name="Shape 2">
          <a:extLst>
            <a:ext uri="{FF2B5EF4-FFF2-40B4-BE49-F238E27FC236}">
              <a16:creationId xmlns:a16="http://schemas.microsoft.com/office/drawing/2014/main" id="{6C9B27AC-BBEF-41EA-AD73-5BF0DE474260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9AF8095E-F49D-42C4-9E23-C429641AEEC1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6" name="Shape 2">
          <a:extLst>
            <a:ext uri="{FF2B5EF4-FFF2-40B4-BE49-F238E27FC236}">
              <a16:creationId xmlns:a16="http://schemas.microsoft.com/office/drawing/2014/main" id="{521A5D65-6B2F-4246-ABE6-8729AB1E228B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id="{AA1843B9-48F5-40CA-812F-8945DEAC4B91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8" name="Shape 2">
          <a:extLst>
            <a:ext uri="{FF2B5EF4-FFF2-40B4-BE49-F238E27FC236}">
              <a16:creationId xmlns:a16="http://schemas.microsoft.com/office/drawing/2014/main" id="{53BC33ED-F56B-4A23-8185-BC3E3E9EAFEC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9" name="Shape 3">
          <a:extLst>
            <a:ext uri="{FF2B5EF4-FFF2-40B4-BE49-F238E27FC236}">
              <a16:creationId xmlns:a16="http://schemas.microsoft.com/office/drawing/2014/main" id="{B19E4EF5-1120-4C9B-8F31-B49635BCC208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0" name="Shape 2">
          <a:extLst>
            <a:ext uri="{FF2B5EF4-FFF2-40B4-BE49-F238E27FC236}">
              <a16:creationId xmlns:a16="http://schemas.microsoft.com/office/drawing/2014/main" id="{FEB6022F-A27F-4916-A5E0-CEE847BFD69E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1" name="Shape 3">
          <a:extLst>
            <a:ext uri="{FF2B5EF4-FFF2-40B4-BE49-F238E27FC236}">
              <a16:creationId xmlns:a16="http://schemas.microsoft.com/office/drawing/2014/main" id="{01F6F2F8-5A8D-4C32-9AC1-14579B58EA00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2" name="Shape 2">
          <a:extLst>
            <a:ext uri="{FF2B5EF4-FFF2-40B4-BE49-F238E27FC236}">
              <a16:creationId xmlns:a16="http://schemas.microsoft.com/office/drawing/2014/main" id="{3BCFE850-5843-4AE6-944E-9985F2874CE7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3" name="Shape 3">
          <a:extLst>
            <a:ext uri="{FF2B5EF4-FFF2-40B4-BE49-F238E27FC236}">
              <a16:creationId xmlns:a16="http://schemas.microsoft.com/office/drawing/2014/main" id="{D6A4CDB4-F8F5-4C0B-97E4-7D83BD651C4A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4" name="Shape 2">
          <a:extLst>
            <a:ext uri="{FF2B5EF4-FFF2-40B4-BE49-F238E27FC236}">
              <a16:creationId xmlns:a16="http://schemas.microsoft.com/office/drawing/2014/main" id="{3CFA8C94-0A75-4D06-B7F6-84ECEA043C11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id="{1CC58C9B-08B8-4293-8C76-8845421453C0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6" name="Shape 2">
          <a:extLst>
            <a:ext uri="{FF2B5EF4-FFF2-40B4-BE49-F238E27FC236}">
              <a16:creationId xmlns:a16="http://schemas.microsoft.com/office/drawing/2014/main" id="{18682A2A-7CDD-4E12-85F3-BF6C73CEADD2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7" name="Shape 3">
          <a:extLst>
            <a:ext uri="{FF2B5EF4-FFF2-40B4-BE49-F238E27FC236}">
              <a16:creationId xmlns:a16="http://schemas.microsoft.com/office/drawing/2014/main" id="{6CEC2D94-A9B1-4466-8CBD-4B43C771F852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8" name="Shape 2">
          <a:extLst>
            <a:ext uri="{FF2B5EF4-FFF2-40B4-BE49-F238E27FC236}">
              <a16:creationId xmlns:a16="http://schemas.microsoft.com/office/drawing/2014/main" id="{B492F33B-1A8A-44C0-A460-346E5052ED50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id="{57253A2F-CBA2-4BEB-89E3-8534682B1952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0" name="Shape 2">
          <a:extLst>
            <a:ext uri="{FF2B5EF4-FFF2-40B4-BE49-F238E27FC236}">
              <a16:creationId xmlns:a16="http://schemas.microsoft.com/office/drawing/2014/main" id="{6E9FAEED-851B-4B37-BF9A-32788EE9D263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1" name="Shape 3">
          <a:extLst>
            <a:ext uri="{FF2B5EF4-FFF2-40B4-BE49-F238E27FC236}">
              <a16:creationId xmlns:a16="http://schemas.microsoft.com/office/drawing/2014/main" id="{D7327C95-0C1F-4A04-96CF-C830E1FE7F73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2" name="Shape 2">
          <a:extLst>
            <a:ext uri="{FF2B5EF4-FFF2-40B4-BE49-F238E27FC236}">
              <a16:creationId xmlns:a16="http://schemas.microsoft.com/office/drawing/2014/main" id="{E0F32BF2-B710-4879-96A5-0C31974C1247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3" name="Shape 3">
          <a:extLst>
            <a:ext uri="{FF2B5EF4-FFF2-40B4-BE49-F238E27FC236}">
              <a16:creationId xmlns:a16="http://schemas.microsoft.com/office/drawing/2014/main" id="{AB6DA316-3F35-44CD-A5CA-799589D93E52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4" name="Shape 2">
          <a:extLst>
            <a:ext uri="{FF2B5EF4-FFF2-40B4-BE49-F238E27FC236}">
              <a16:creationId xmlns:a16="http://schemas.microsoft.com/office/drawing/2014/main" id="{20653436-8F3E-4F87-AB8F-ADB93BE89B5F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5" name="Shape 3">
          <a:extLst>
            <a:ext uri="{FF2B5EF4-FFF2-40B4-BE49-F238E27FC236}">
              <a16:creationId xmlns:a16="http://schemas.microsoft.com/office/drawing/2014/main" id="{1BA8C8D0-31AB-428E-8ECB-7D0260D52080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6" name="Shape 2">
          <a:extLst>
            <a:ext uri="{FF2B5EF4-FFF2-40B4-BE49-F238E27FC236}">
              <a16:creationId xmlns:a16="http://schemas.microsoft.com/office/drawing/2014/main" id="{3B4A27D9-7772-4485-888B-04E86D9A4567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7" name="Shape 3">
          <a:extLst>
            <a:ext uri="{FF2B5EF4-FFF2-40B4-BE49-F238E27FC236}">
              <a16:creationId xmlns:a16="http://schemas.microsoft.com/office/drawing/2014/main" id="{59A9AD4F-AD96-4D17-9283-51E0F6075EFD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8" name="Shape 2">
          <a:extLst>
            <a:ext uri="{FF2B5EF4-FFF2-40B4-BE49-F238E27FC236}">
              <a16:creationId xmlns:a16="http://schemas.microsoft.com/office/drawing/2014/main" id="{EA8FFE28-6A0E-4D7A-93DE-ED619AA83373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9" name="Shape 3">
          <a:extLst>
            <a:ext uri="{FF2B5EF4-FFF2-40B4-BE49-F238E27FC236}">
              <a16:creationId xmlns:a16="http://schemas.microsoft.com/office/drawing/2014/main" id="{D06DD4E0-8049-44C5-9A52-8831514924A7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80" name="Shape 2">
          <a:extLst>
            <a:ext uri="{FF2B5EF4-FFF2-40B4-BE49-F238E27FC236}">
              <a16:creationId xmlns:a16="http://schemas.microsoft.com/office/drawing/2014/main" id="{39DD927C-F51A-4189-92CE-112FA53ECC70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81" name="Shape 3">
          <a:extLst>
            <a:ext uri="{FF2B5EF4-FFF2-40B4-BE49-F238E27FC236}">
              <a16:creationId xmlns:a16="http://schemas.microsoft.com/office/drawing/2014/main" id="{1C4D9EE6-4AAB-40B9-9D3C-A2B5D1C81CB4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50" t="s">
        <v>14</v>
      </c>
      <c r="C7" s="51"/>
      <c r="D7" s="51"/>
      <c r="E7" s="51"/>
      <c r="F7" s="51"/>
      <c r="G7" s="52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sheet="1"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50" t="s">
        <v>26</v>
      </c>
      <c r="C7" s="52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C8"/>
  <sheetViews>
    <sheetView tabSelected="1" zoomScale="82" zoomScaleNormal="82" workbookViewId="0">
      <pane ySplit="2" topLeftCell="A3" activePane="bottomLeft" state="frozen"/>
      <selection activeCell="F1" sqref="F1"/>
      <selection pane="bottomLeft" activeCell="G2" sqref="G2"/>
    </sheetView>
  </sheetViews>
  <sheetFormatPr defaultColWidth="8.7109375" defaultRowHeight="15" customHeight="1"/>
  <cols>
    <col min="1" max="1" width="15.85546875" style="4" customWidth="1"/>
    <col min="2" max="2" width="20.28515625" style="4" customWidth="1"/>
    <col min="3" max="4" width="19.140625" style="4" customWidth="1"/>
    <col min="5" max="5" width="19.85546875" style="4" customWidth="1"/>
    <col min="6" max="6" width="24.7109375" style="5" customWidth="1"/>
    <col min="7" max="7" width="73.28515625" style="4" customWidth="1"/>
    <col min="8" max="8" width="15.7109375" style="5" customWidth="1"/>
    <col min="9" max="9" width="13.7109375" style="4" customWidth="1"/>
    <col min="10" max="10" width="18.5703125" style="4" customWidth="1"/>
    <col min="11" max="11" width="20.5703125" style="4" customWidth="1"/>
    <col min="12" max="12" width="41" style="4" customWidth="1"/>
    <col min="13" max="13" width="23.85546875" style="4" customWidth="1"/>
    <col min="14" max="14" width="16.140625" style="40" customWidth="1"/>
    <col min="15" max="15" width="12" style="4" customWidth="1"/>
    <col min="16" max="16" width="22" style="4" customWidth="1"/>
    <col min="17" max="17" width="41.28515625" style="4" customWidth="1"/>
    <col min="18" max="29" width="8.7109375" style="4"/>
    <col min="30" max="16384" width="8.7109375" style="1"/>
  </cols>
  <sheetData>
    <row r="1" spans="1:29" ht="52.5" customHeight="1" thickBot="1">
      <c r="G1" s="53" t="s">
        <v>64</v>
      </c>
    </row>
    <row r="2" spans="1:29" s="11" customFormat="1" ht="163.5" customHeight="1">
      <c r="A2" s="19" t="s">
        <v>47</v>
      </c>
      <c r="B2" s="20" t="s">
        <v>45</v>
      </c>
      <c r="C2" s="21" t="s">
        <v>48</v>
      </c>
      <c r="D2" s="21" t="s">
        <v>51</v>
      </c>
      <c r="E2" s="22" t="s">
        <v>42</v>
      </c>
      <c r="F2" s="17" t="s">
        <v>44</v>
      </c>
      <c r="G2" s="23" t="s">
        <v>56</v>
      </c>
      <c r="H2" s="23" t="s">
        <v>41</v>
      </c>
      <c r="I2" s="23" t="s">
        <v>58</v>
      </c>
      <c r="J2" s="24" t="s">
        <v>46</v>
      </c>
      <c r="K2" s="25" t="s">
        <v>50</v>
      </c>
      <c r="L2" s="18" t="s">
        <v>57</v>
      </c>
      <c r="M2" s="18" t="s">
        <v>52</v>
      </c>
      <c r="N2" s="41" t="s">
        <v>38</v>
      </c>
      <c r="O2" s="18" t="s">
        <v>39</v>
      </c>
      <c r="P2" s="18" t="s">
        <v>43</v>
      </c>
      <c r="Q2" s="18" t="s">
        <v>49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32" customFormat="1" ht="163.5" customHeight="1">
      <c r="A3" s="19"/>
      <c r="B3" s="20"/>
      <c r="C3" s="21"/>
      <c r="D3" s="27"/>
      <c r="E3" s="22"/>
      <c r="F3" s="28"/>
      <c r="G3" s="29"/>
      <c r="H3" s="29"/>
      <c r="I3" s="29"/>
      <c r="J3" s="26"/>
      <c r="K3" s="30"/>
      <c r="L3" s="31"/>
      <c r="M3" s="31"/>
      <c r="N3" s="42"/>
      <c r="O3" s="31"/>
      <c r="P3" s="31"/>
      <c r="Q3" s="31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126.75" customHeight="1">
      <c r="A4" s="10" t="s">
        <v>53</v>
      </c>
      <c r="B4" s="15" t="s">
        <v>40</v>
      </c>
      <c r="C4" s="12" t="s">
        <v>54</v>
      </c>
      <c r="D4" s="35">
        <v>30213100</v>
      </c>
      <c r="E4" s="14"/>
      <c r="F4" s="34">
        <v>10</v>
      </c>
      <c r="G4" s="38" t="s">
        <v>59</v>
      </c>
      <c r="H4" s="39">
        <v>100</v>
      </c>
      <c r="I4" s="36" t="s">
        <v>55</v>
      </c>
      <c r="J4" s="16"/>
      <c r="K4" s="46"/>
      <c r="L4" s="38"/>
      <c r="M4" s="13"/>
      <c r="N4" s="43"/>
      <c r="O4" s="37">
        <v>0.23</v>
      </c>
      <c r="P4" s="45">
        <f>H4*N4</f>
        <v>0</v>
      </c>
      <c r="Q4" s="38"/>
    </row>
    <row r="5" spans="1:29" ht="155.25" customHeight="1" thickBot="1">
      <c r="A5" s="10" t="s">
        <v>53</v>
      </c>
      <c r="B5" s="15" t="s">
        <v>40</v>
      </c>
      <c r="C5" s="12" t="s">
        <v>54</v>
      </c>
      <c r="D5" s="35">
        <v>30213100</v>
      </c>
      <c r="E5" s="14"/>
      <c r="F5" s="33">
        <v>20</v>
      </c>
      <c r="G5" s="38" t="s">
        <v>60</v>
      </c>
      <c r="H5" s="39">
        <v>50</v>
      </c>
      <c r="I5" s="36" t="s">
        <v>55</v>
      </c>
      <c r="J5" s="16"/>
      <c r="K5" s="46"/>
      <c r="L5" s="38"/>
      <c r="M5" s="13"/>
      <c r="N5" s="43"/>
      <c r="O5" s="37">
        <v>0.23</v>
      </c>
      <c r="P5" s="45">
        <f t="shared" ref="P5:P8" si="0">H5*N5</f>
        <v>0</v>
      </c>
      <c r="Q5" s="38"/>
    </row>
    <row r="6" spans="1:29" ht="147.75" customHeight="1" thickBot="1">
      <c r="A6" s="10" t="s">
        <v>53</v>
      </c>
      <c r="B6" s="15" t="s">
        <v>40</v>
      </c>
      <c r="C6" s="12" t="s">
        <v>54</v>
      </c>
      <c r="D6" s="35">
        <v>30213100</v>
      </c>
      <c r="E6" s="14"/>
      <c r="F6" s="34">
        <v>30</v>
      </c>
      <c r="G6" s="38" t="s">
        <v>61</v>
      </c>
      <c r="H6" s="39">
        <v>100</v>
      </c>
      <c r="I6" s="36" t="s">
        <v>55</v>
      </c>
      <c r="J6" s="16"/>
      <c r="K6" s="46"/>
      <c r="L6" s="38"/>
      <c r="M6" s="13"/>
      <c r="N6" s="44"/>
      <c r="O6" s="37">
        <v>0.23</v>
      </c>
      <c r="P6" s="45">
        <f t="shared" si="0"/>
        <v>0</v>
      </c>
      <c r="Q6" s="38"/>
    </row>
    <row r="7" spans="1:29" ht="93.75" customHeight="1" thickBot="1">
      <c r="A7" s="10" t="s">
        <v>53</v>
      </c>
      <c r="B7" s="15" t="s">
        <v>40</v>
      </c>
      <c r="C7" s="12" t="s">
        <v>54</v>
      </c>
      <c r="D7" s="35">
        <v>30213100</v>
      </c>
      <c r="E7" s="14"/>
      <c r="F7" s="33">
        <v>40</v>
      </c>
      <c r="G7" s="38" t="s">
        <v>62</v>
      </c>
      <c r="H7" s="39">
        <v>30</v>
      </c>
      <c r="I7" s="36" t="s">
        <v>55</v>
      </c>
      <c r="J7" s="16"/>
      <c r="K7" s="46"/>
      <c r="L7" s="38"/>
      <c r="M7" s="13"/>
      <c r="N7" s="43"/>
      <c r="O7" s="37">
        <v>0.23</v>
      </c>
      <c r="P7" s="45">
        <f t="shared" si="0"/>
        <v>0</v>
      </c>
      <c r="Q7" s="38"/>
    </row>
    <row r="8" spans="1:29" ht="93.75" customHeight="1" thickBot="1">
      <c r="A8" s="10" t="s">
        <v>53</v>
      </c>
      <c r="B8" s="15" t="s">
        <v>40</v>
      </c>
      <c r="C8" s="12" t="s">
        <v>54</v>
      </c>
      <c r="D8" s="35">
        <v>30213100</v>
      </c>
      <c r="E8" s="14"/>
      <c r="F8" s="34">
        <v>50</v>
      </c>
      <c r="G8" s="38" t="s">
        <v>63</v>
      </c>
      <c r="H8" s="39">
        <v>30</v>
      </c>
      <c r="I8" s="36" t="s">
        <v>55</v>
      </c>
      <c r="J8" s="16"/>
      <c r="K8" s="46"/>
      <c r="L8" s="38"/>
      <c r="M8" s="13"/>
      <c r="N8" s="44"/>
      <c r="O8" s="37">
        <v>0.23</v>
      </c>
      <c r="P8" s="45">
        <f t="shared" si="0"/>
        <v>0</v>
      </c>
      <c r="Q8" s="38"/>
    </row>
  </sheetData>
  <sheetProtection formatColumns="0" formatRows="0"/>
  <pageMargins left="0.70866141732283472" right="0.70866141732283472" top="0.74803149606299213" bottom="0.74803149606299213" header="0.31496062992125984" footer="0.31496062992125984"/>
  <pageSetup paperSize="9" scale="31" fitToHeight="0" orientation="landscape" r:id="rId1"/>
  <headerFooter>
    <oddHeader>&amp;L&amp;"Calibri,Pogrubiony"&amp;12Vitaia: Oferta - Złącznik 1A kalkulacja cenowa</oddHeader>
    <oddFooter>&amp;C&amp;P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s="3" customFormat="1" ht="1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12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0" t="s">
        <v>4</v>
      </c>
      <c r="B7" s="52"/>
      <c r="C7" s="50" t="s">
        <v>36</v>
      </c>
      <c r="D7" s="51"/>
      <c r="E7" s="51"/>
      <c r="F7" s="51"/>
      <c r="G7" s="51"/>
      <c r="H7" s="52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sheet="1"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Jolanta Oleksy</cp:lastModifiedBy>
  <cp:revision/>
  <cp:lastPrinted>2026-06-18T07:08:57Z</cp:lastPrinted>
  <dcterms:created xsi:type="dcterms:W3CDTF">2025-02-28T00:00:00Z</dcterms:created>
  <dcterms:modified xsi:type="dcterms:W3CDTF">2026-06-18T07:09:44Z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