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lbgmanagement-my.sharepoint.com/personal/renata_korda_polbg_com1/Documents/Dokumenty/KLIENCI W OBSŁUDZE/AGH/Postępowanie 2023-2024 (5)/"/>
    </mc:Choice>
  </mc:AlternateContent>
  <xr:revisionPtr revIDLastSave="0" documentId="8_{4FB490E4-599A-4340-9B09-3739DA43789E}" xr6:coauthVersionLast="47" xr6:coauthVersionMax="47" xr10:uidLastSave="{00000000-0000-0000-0000-000000000000}"/>
  <bookViews>
    <workbookView xWindow="48" yWindow="420" windowWidth="22728" windowHeight="11928" xr2:uid="{87728A59-34B0-4A6E-B786-70A4AA3CE9B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4" i="1" l="1"/>
  <c r="H63" i="1"/>
  <c r="H58" i="1"/>
</calcChain>
</file>

<file path=xl/sharedStrings.xml><?xml version="1.0" encoding="utf-8"?>
<sst xmlns="http://schemas.openxmlformats.org/spreadsheetml/2006/main" count="270" uniqueCount="131">
  <si>
    <t>l.p.</t>
  </si>
  <si>
    <t>Jednostka</t>
  </si>
  <si>
    <t>KRŚ</t>
  </si>
  <si>
    <t>KUZ</t>
  </si>
  <si>
    <t>nr ewidencyjny</t>
  </si>
  <si>
    <t>mies. przyjęcia do eksploatacji</t>
  </si>
  <si>
    <t>nazwa środka trwałego</t>
  </si>
  <si>
    <t>wartość</t>
  </si>
  <si>
    <t>WGGiIŚ</t>
  </si>
  <si>
    <t>664</t>
  </si>
  <si>
    <t>000</t>
  </si>
  <si>
    <t>003119</t>
  </si>
  <si>
    <t>NASADKA GAK 1</t>
  </si>
  <si>
    <t>062</t>
  </si>
  <si>
    <t>045564</t>
  </si>
  <si>
    <t>TEODOLIT ELEKTRONICZNY T 1010 NRF.370375</t>
  </si>
  <si>
    <t>100</t>
  </si>
  <si>
    <t>046982</t>
  </si>
  <si>
    <t>DALMIERZ ELEKTRONICZNY DI 1001 NF.105226</t>
  </si>
  <si>
    <t>048105</t>
  </si>
  <si>
    <t>TACHIMETR TC 600 NF.407586</t>
  </si>
  <si>
    <t>049712</t>
  </si>
  <si>
    <t>RĘCZNY DALMIERZ LASEROWY NF.227620</t>
  </si>
  <si>
    <t>049713</t>
  </si>
  <si>
    <t>DALMIERZ ELEKTRONICZNY DISTO NF.221785</t>
  </si>
  <si>
    <t>049933</t>
  </si>
  <si>
    <t>TEODOLIT T 1010 NF.366203</t>
  </si>
  <si>
    <t>050330</t>
  </si>
  <si>
    <t>ELEKTRONICZNY NIWELATOR KODOWY NF.91276</t>
  </si>
  <si>
    <t>052101</t>
  </si>
  <si>
    <t>AUTOMATYCZNY PIONOWNIK OPTYCZNY ZL NF.279222</t>
  </si>
  <si>
    <t>518</t>
  </si>
  <si>
    <t>020</t>
  </si>
  <si>
    <t>052585</t>
  </si>
  <si>
    <t>TACHIMETR ELEKTRONICZNY TCA 2003 NF.438337</t>
  </si>
  <si>
    <t>053248</t>
  </si>
  <si>
    <t>GYROMAT 2000 Z WYP.</t>
  </si>
  <si>
    <t>053257</t>
  </si>
  <si>
    <t>TACHIMETR ELEKTRONICZNY  NF.65010134</t>
  </si>
  <si>
    <t>053269</t>
  </si>
  <si>
    <t>NIWELATOR CYFR.DINI 12T</t>
  </si>
  <si>
    <t>053273</t>
  </si>
  <si>
    <t>NIWELATOR PRECYZYJNY KODOWY NR.SER.320070</t>
  </si>
  <si>
    <t>053832</t>
  </si>
  <si>
    <t>KONTROLER CR 344 RT-SKI NRF.272300</t>
  </si>
  <si>
    <t>060604</t>
  </si>
  <si>
    <t>TACHIMETR ELEKTR.TRIMBLE 5503 DR STD NF.81720113</t>
  </si>
  <si>
    <t>060605</t>
  </si>
  <si>
    <t>TACHIMETR ELEKTR.TRIMBLE 5503 DR STD NF.81720114</t>
  </si>
  <si>
    <t>061344</t>
  </si>
  <si>
    <t>NIWELATOR CYFROWY DNA 03</t>
  </si>
  <si>
    <t>061345</t>
  </si>
  <si>
    <t>TACHIMETR ELEKTRONICZNY TOPCON GPT-7505</t>
  </si>
  <si>
    <t>061346</t>
  </si>
  <si>
    <t>UKŁAD DETEKCJI WIĄZKILASEROWEJ Z OPROGRAMOWANIEM</t>
  </si>
  <si>
    <t>062261</t>
  </si>
  <si>
    <t>ZESTAW PIONOWNIKA OPTYCZNO LASER. NF.1254712547</t>
  </si>
  <si>
    <t>064727</t>
  </si>
  <si>
    <t>PRECYZYJNY POCHYŁOMIERZ NIVEL 210 NF.20120</t>
  </si>
  <si>
    <t>102</t>
  </si>
  <si>
    <t>064730</t>
  </si>
  <si>
    <t>URZĄDZENIE DO CIĄGŁ.POMIARU PRZEMIESZCZEŃ Z MODUŁ.</t>
  </si>
  <si>
    <t>058445</t>
  </si>
  <si>
    <t>TACHIMETR TC 407 NF.758264</t>
  </si>
  <si>
    <t>058446</t>
  </si>
  <si>
    <t>TACHIMETR TC 407 NF.758042</t>
  </si>
  <si>
    <t>058447</t>
  </si>
  <si>
    <t>TACHIMETR TC 407 NF.758268</t>
  </si>
  <si>
    <t>058448</t>
  </si>
  <si>
    <t>TACHIMETR TC 407 NF.758276</t>
  </si>
  <si>
    <t>058449</t>
  </si>
  <si>
    <t>TACHIMETR TC 407 NF.758275</t>
  </si>
  <si>
    <t>059330</t>
  </si>
  <si>
    <t>TACHIMETR TC 407 NF.833736</t>
  </si>
  <si>
    <t>060192</t>
  </si>
  <si>
    <t>TACHIMETR TYP TC-407 LEICA NF.847437</t>
  </si>
  <si>
    <t>060193</t>
  </si>
  <si>
    <t>TACHIMETR TYP TC-407 LEICA NF.847442</t>
  </si>
  <si>
    <t>060194</t>
  </si>
  <si>
    <t>TACHIMETR TYP TC-407 LEICA NF.847585</t>
  </si>
  <si>
    <t>060195</t>
  </si>
  <si>
    <t>TACHIMETR TYP TC-407 LEICA NF.847751</t>
  </si>
  <si>
    <t>060196</t>
  </si>
  <si>
    <t>TACHIMETR TYP TC-407 LEICA NF.848146</t>
  </si>
  <si>
    <t>060198</t>
  </si>
  <si>
    <t>TACHIMETR TYP TC-407 LEICA NF.848381</t>
  </si>
  <si>
    <t>060199</t>
  </si>
  <si>
    <t>TACHIMETR TYP TC-407 LEICA NF.848431</t>
  </si>
  <si>
    <t>066200</t>
  </si>
  <si>
    <t>TACHIMETR TOPCON OS 103 NF.CT 0645</t>
  </si>
  <si>
    <t>066201</t>
  </si>
  <si>
    <t>TACHIMETR TOPCON OS 103 NF.CT 0646</t>
  </si>
  <si>
    <t>066202</t>
  </si>
  <si>
    <t>TACHIMETR TOPCON OS 103 NF.CT 0647</t>
  </si>
  <si>
    <t>066203</t>
  </si>
  <si>
    <t>TACHIMETR TOPCON OS 103 NF.CT 0648</t>
  </si>
  <si>
    <t>066204</t>
  </si>
  <si>
    <t>TACHIMETR TOPCON OS 103 NF.CT 0649</t>
  </si>
  <si>
    <t>066206</t>
  </si>
  <si>
    <t>TACHIMETR TOPCON OS 103 NF.CT 0668</t>
  </si>
  <si>
    <t>067134</t>
  </si>
  <si>
    <t>TACHYMETR  ELEKTRONICZNY TC 407 NF.677935</t>
  </si>
  <si>
    <t>067135</t>
  </si>
  <si>
    <t>TACHYMETR  ELEKTRONICZNY TC 407 NF.677944</t>
  </si>
  <si>
    <t>067136</t>
  </si>
  <si>
    <t>TACHYMETR ELEKTRONICZNY TC 407 NF.677992</t>
  </si>
  <si>
    <t>WILGZ  KIGiBP</t>
  </si>
  <si>
    <t>1995-12-31</t>
  </si>
  <si>
    <t>Penetrometr PO 27</t>
  </si>
  <si>
    <t>Kamera introskopowa</t>
  </si>
  <si>
    <t>Grubościomierz Sonowall nr. 102237</t>
  </si>
  <si>
    <t>Wiertnica Diamentowa DD 130 M</t>
  </si>
  <si>
    <t>Szlifierka kątowa DCG 125-S</t>
  </si>
  <si>
    <t>W-7/3672</t>
  </si>
  <si>
    <t>Młotek Original Schmidt LIVE N</t>
  </si>
  <si>
    <t>GŁĘBINOWA KAMERA INSPEKCYJNA ISP G TRITON II</t>
  </si>
  <si>
    <t>- Penetrometr otworowy PHI-09 - T/664-000-71740</t>
  </si>
  <si>
    <t>- Ręczna kamera termowizyjna FLIR i7 wraz z oprogramowaniem 7/1389</t>
  </si>
  <si>
    <t>Defektograf magnetyczny typ MD 121 sztuk 2  ok 35.000 zł</t>
  </si>
  <si>
    <t xml:space="preserve">Defektograf magnetyczny typ MD 120 sztuk 3  ok 35.000 zł </t>
  </si>
  <si>
    <t xml:space="preserve">Głowice magnetyczne do badania lin okrągłych typu GP2s, GP3, Głowica pomiarowa do lin stalowo-gumowych  ok. 25.000 zł </t>
  </si>
  <si>
    <t xml:space="preserve">Głowice magnetyczne do badań taśm przenośników taśmowych z linkami stalowymi: głowica segmentowa (4 pary segmentów) i Głowica GP9 (1 para segmentów) 4 x 25.000 zł </t>
  </si>
  <si>
    <t xml:space="preserve">kamera termowizyjna Flir P660  160.000 zł </t>
  </si>
  <si>
    <t>Konfiguracja torów pomiarowych nie jest stała, zależy od badanego obiektu.</t>
  </si>
  <si>
    <t>Wartość sprzętu wykorzystywanego podczas badań nie przekracza 50 tys. zł.</t>
  </si>
  <si>
    <t>Załącznik nr 19_aparatura wykorzystywana pod ziemią</t>
  </si>
  <si>
    <t xml:space="preserve">Cyfrowy tester betonu DIGI SCHMIDT 2N z oprzyrządowaniem </t>
  </si>
  <si>
    <t>-</t>
  </si>
  <si>
    <t>WIMIR</t>
  </si>
  <si>
    <t>*Pod ziemią wykorzystujemy również  do badań czujniki, wzmacniacze, karty pomiarowe i komputery a może zdarzyć się kamera IR lub HS.</t>
  </si>
  <si>
    <t>Łączna suma: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</si>
</sst>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yyyy\-mm\-dd;@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right"/>
    </xf>
    <xf numFmtId="0" fontId="4" fillId="0" borderId="1" xfId="1" applyFont="1" applyBorder="1" applyAlignment="1">
      <alignment horizontal="center" vertical="center"/>
    </xf>
    <xf numFmtId="4" fontId="4" fillId="0" borderId="1" xfId="1" applyNumberFormat="1" applyFont="1" applyBorder="1" applyAlignment="1">
      <alignment horizontal="center" vertical="center"/>
    </xf>
    <xf numFmtId="0" fontId="4" fillId="0" borderId="1" xfId="1" applyFont="1" applyBorder="1"/>
    <xf numFmtId="0" fontId="4" fillId="0" borderId="1" xfId="1" applyFont="1" applyBorder="1" applyAlignment="1">
      <alignment horizontal="center"/>
    </xf>
    <xf numFmtId="4" fontId="4" fillId="0" borderId="1" xfId="1" applyNumberFormat="1" applyFont="1" applyBorder="1"/>
    <xf numFmtId="0" fontId="4" fillId="0" borderId="3" xfId="1" applyFont="1" applyBorder="1"/>
    <xf numFmtId="0" fontId="4" fillId="0" borderId="3" xfId="1" applyFont="1" applyBorder="1" applyAlignment="1">
      <alignment horizontal="center"/>
    </xf>
    <xf numFmtId="4" fontId="4" fillId="0" borderId="3" xfId="1" applyNumberFormat="1" applyFont="1" applyBorder="1"/>
    <xf numFmtId="164" fontId="4" fillId="0" borderId="1" xfId="1" applyNumberFormat="1" applyFont="1" applyBorder="1" applyAlignment="1">
      <alignment horizontal="center" wrapText="1"/>
    </xf>
    <xf numFmtId="164" fontId="4" fillId="0" borderId="1" xfId="1" applyNumberFormat="1" applyFont="1" applyBorder="1" applyAlignment="1">
      <alignment horizontal="center"/>
    </xf>
    <xf numFmtId="164" fontId="4" fillId="0" borderId="3" xfId="1" applyNumberFormat="1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5" fillId="0" borderId="0" xfId="1" applyFont="1"/>
    <xf numFmtId="0" fontId="4" fillId="0" borderId="0" xfId="1" applyFont="1"/>
    <xf numFmtId="0" fontId="4" fillId="0" borderId="0" xfId="1" applyFont="1" applyAlignment="1">
      <alignment horizontal="center"/>
    </xf>
    <xf numFmtId="0" fontId="0" fillId="0" borderId="0" xfId="1" applyFont="1"/>
    <xf numFmtId="2" fontId="5" fillId="0" borderId="0" xfId="0" applyNumberFormat="1" applyFont="1"/>
    <xf numFmtId="2" fontId="5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2" fontId="7" fillId="0" borderId="0" xfId="0" applyNumberFormat="1" applyFont="1"/>
    <xf numFmtId="0" fontId="1" fillId="0" borderId="2" xfId="0" applyFont="1" applyBorder="1" applyAlignment="1">
      <alignment horizontal="center"/>
    </xf>
  </cellXfs>
  <cellStyles count="2">
    <cellStyle name="Normalny" xfId="0" builtinId="0"/>
    <cellStyle name="Normalny 2" xfId="1" xr:uid="{E75AA052-0009-462F-BDAC-D579C6631A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D4CC6-9218-48EE-9CEF-DF22C3EFF4E4}">
  <dimension ref="A1:J70"/>
  <sheetViews>
    <sheetView tabSelected="1" workbookViewId="0">
      <selection activeCell="G64" sqref="G64"/>
    </sheetView>
  </sheetViews>
  <sheetFormatPr defaultRowHeight="14.4" x14ac:dyDescent="0.3"/>
  <cols>
    <col min="1" max="1" width="5.109375" customWidth="1"/>
    <col min="2" max="2" width="15.33203125" customWidth="1"/>
    <col min="3" max="3" width="15.44140625" style="1" customWidth="1"/>
    <col min="4" max="4" width="13.33203125" customWidth="1"/>
    <col min="5" max="5" width="45.6640625" customWidth="1"/>
    <col min="6" max="6" width="18.44140625" style="1" customWidth="1"/>
    <col min="7" max="7" width="65.44140625" bestFit="1" customWidth="1"/>
    <col min="8" max="8" width="11.33203125" bestFit="1" customWidth="1"/>
  </cols>
  <sheetData>
    <row r="1" spans="1:8" x14ac:dyDescent="0.3">
      <c r="B1" s="33" t="s">
        <v>125</v>
      </c>
      <c r="C1" s="33"/>
      <c r="D1" s="33"/>
      <c r="E1" s="33"/>
    </row>
    <row r="2" spans="1:8" ht="31.2" customHeight="1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14" t="s">
        <v>5</v>
      </c>
      <c r="G2" s="6" t="s">
        <v>6</v>
      </c>
      <c r="H2" s="7" t="s">
        <v>7</v>
      </c>
    </row>
    <row r="3" spans="1:8" x14ac:dyDescent="0.3">
      <c r="A3" s="8">
        <v>1</v>
      </c>
      <c r="B3" s="9" t="s">
        <v>8</v>
      </c>
      <c r="C3" s="9" t="s">
        <v>9</v>
      </c>
      <c r="D3" s="9" t="s">
        <v>10</v>
      </c>
      <c r="E3" s="9" t="s">
        <v>11</v>
      </c>
      <c r="F3" s="15">
        <v>27820</v>
      </c>
      <c r="G3" s="8" t="s">
        <v>12</v>
      </c>
      <c r="H3" s="10">
        <v>38336.29</v>
      </c>
    </row>
    <row r="4" spans="1:8" x14ac:dyDescent="0.3">
      <c r="A4" s="8">
        <v>2</v>
      </c>
      <c r="B4" s="9" t="s">
        <v>8</v>
      </c>
      <c r="C4" s="9" t="s">
        <v>9</v>
      </c>
      <c r="D4" s="9" t="s">
        <v>13</v>
      </c>
      <c r="E4" s="9" t="s">
        <v>14</v>
      </c>
      <c r="F4" s="15">
        <v>34304</v>
      </c>
      <c r="G4" s="8" t="s">
        <v>15</v>
      </c>
      <c r="H4" s="10">
        <v>25595.84</v>
      </c>
    </row>
    <row r="5" spans="1:8" x14ac:dyDescent="0.3">
      <c r="A5" s="8">
        <v>3</v>
      </c>
      <c r="B5" s="9" t="s">
        <v>8</v>
      </c>
      <c r="C5" s="9" t="s">
        <v>9</v>
      </c>
      <c r="D5" s="9" t="s">
        <v>16</v>
      </c>
      <c r="E5" s="9" t="s">
        <v>17</v>
      </c>
      <c r="F5" s="15">
        <v>35004</v>
      </c>
      <c r="G5" s="8" t="s">
        <v>18</v>
      </c>
      <c r="H5" s="10">
        <v>13163.16</v>
      </c>
    </row>
    <row r="6" spans="1:8" x14ac:dyDescent="0.3">
      <c r="A6" s="8">
        <v>4</v>
      </c>
      <c r="B6" s="9" t="s">
        <v>8</v>
      </c>
      <c r="C6" s="9" t="s">
        <v>9</v>
      </c>
      <c r="D6" s="9" t="s">
        <v>16</v>
      </c>
      <c r="E6" s="9" t="s">
        <v>19</v>
      </c>
      <c r="F6" s="15">
        <v>35309</v>
      </c>
      <c r="G6" s="8" t="s">
        <v>20</v>
      </c>
      <c r="H6" s="10">
        <v>23279.52</v>
      </c>
    </row>
    <row r="7" spans="1:8" x14ac:dyDescent="0.3">
      <c r="A7" s="8">
        <v>5</v>
      </c>
      <c r="B7" s="9" t="s">
        <v>8</v>
      </c>
      <c r="C7" s="9" t="s">
        <v>9</v>
      </c>
      <c r="D7" s="9" t="s">
        <v>16</v>
      </c>
      <c r="E7" s="9" t="s">
        <v>21</v>
      </c>
      <c r="F7" s="15">
        <v>35796</v>
      </c>
      <c r="G7" s="8" t="s">
        <v>22</v>
      </c>
      <c r="H7" s="10">
        <v>4903.6499999999996</v>
      </c>
    </row>
    <row r="8" spans="1:8" x14ac:dyDescent="0.3">
      <c r="A8" s="8">
        <v>6</v>
      </c>
      <c r="B8" s="9" t="s">
        <v>8</v>
      </c>
      <c r="C8" s="9" t="s">
        <v>9</v>
      </c>
      <c r="D8" s="9" t="s">
        <v>16</v>
      </c>
      <c r="E8" s="9" t="s">
        <v>23</v>
      </c>
      <c r="F8" s="15">
        <v>35796</v>
      </c>
      <c r="G8" s="8" t="s">
        <v>24</v>
      </c>
      <c r="H8" s="10">
        <v>3386.99</v>
      </c>
    </row>
    <row r="9" spans="1:8" x14ac:dyDescent="0.3">
      <c r="A9" s="8">
        <v>7</v>
      </c>
      <c r="B9" s="9" t="s">
        <v>8</v>
      </c>
      <c r="C9" s="9" t="s">
        <v>9</v>
      </c>
      <c r="D9" s="9" t="s">
        <v>13</v>
      </c>
      <c r="E9" s="9" t="s">
        <v>25</v>
      </c>
      <c r="F9" s="15">
        <v>35916</v>
      </c>
      <c r="G9" s="8" t="s">
        <v>26</v>
      </c>
      <c r="H9" s="10">
        <v>11329.8</v>
      </c>
    </row>
    <row r="10" spans="1:8" x14ac:dyDescent="0.3">
      <c r="A10" s="8">
        <v>8</v>
      </c>
      <c r="B10" s="9" t="s">
        <v>8</v>
      </c>
      <c r="C10" s="9" t="s">
        <v>9</v>
      </c>
      <c r="D10" s="9" t="s">
        <v>16</v>
      </c>
      <c r="E10" s="9" t="s">
        <v>27</v>
      </c>
      <c r="F10" s="15">
        <v>36039</v>
      </c>
      <c r="G10" s="8" t="s">
        <v>28</v>
      </c>
      <c r="H10" s="10">
        <v>8000</v>
      </c>
    </row>
    <row r="11" spans="1:8" x14ac:dyDescent="0.3">
      <c r="A11" s="8">
        <v>9</v>
      </c>
      <c r="B11" s="9" t="s">
        <v>8</v>
      </c>
      <c r="C11" s="9" t="s">
        <v>9</v>
      </c>
      <c r="D11" s="9" t="s">
        <v>10</v>
      </c>
      <c r="E11" s="9" t="s">
        <v>29</v>
      </c>
      <c r="F11" s="15">
        <v>36557</v>
      </c>
      <c r="G11" s="8" t="s">
        <v>30</v>
      </c>
      <c r="H11" s="10">
        <v>16969.25</v>
      </c>
    </row>
    <row r="12" spans="1:8" x14ac:dyDescent="0.3">
      <c r="A12" s="8">
        <v>10</v>
      </c>
      <c r="B12" s="9" t="s">
        <v>8</v>
      </c>
      <c r="C12" s="9" t="s">
        <v>31</v>
      </c>
      <c r="D12" s="9" t="s">
        <v>32</v>
      </c>
      <c r="E12" s="9" t="s">
        <v>33</v>
      </c>
      <c r="F12" s="15">
        <v>36739</v>
      </c>
      <c r="G12" s="8" t="s">
        <v>34</v>
      </c>
      <c r="H12" s="10">
        <v>159814.32</v>
      </c>
    </row>
    <row r="13" spans="1:8" x14ac:dyDescent="0.3">
      <c r="A13" s="8">
        <v>11</v>
      </c>
      <c r="B13" s="9" t="s">
        <v>8</v>
      </c>
      <c r="C13" s="9" t="s">
        <v>31</v>
      </c>
      <c r="D13" s="9" t="s">
        <v>32</v>
      </c>
      <c r="E13" s="9" t="s">
        <v>35</v>
      </c>
      <c r="F13" s="15">
        <v>36861</v>
      </c>
      <c r="G13" s="8" t="s">
        <v>36</v>
      </c>
      <c r="H13" s="10">
        <v>258748.38</v>
      </c>
    </row>
    <row r="14" spans="1:8" x14ac:dyDescent="0.3">
      <c r="A14" s="8">
        <v>12</v>
      </c>
      <c r="B14" s="9" t="s">
        <v>8</v>
      </c>
      <c r="C14" s="9" t="s">
        <v>31</v>
      </c>
      <c r="D14" s="9" t="s">
        <v>32</v>
      </c>
      <c r="E14" s="9" t="s">
        <v>37</v>
      </c>
      <c r="F14" s="15">
        <v>36861</v>
      </c>
      <c r="G14" s="8" t="s">
        <v>38</v>
      </c>
      <c r="H14" s="10">
        <v>20340.28</v>
      </c>
    </row>
    <row r="15" spans="1:8" x14ac:dyDescent="0.3">
      <c r="A15" s="8">
        <v>13</v>
      </c>
      <c r="B15" s="9" t="s">
        <v>8</v>
      </c>
      <c r="C15" s="9" t="s">
        <v>31</v>
      </c>
      <c r="D15" s="9" t="s">
        <v>32</v>
      </c>
      <c r="E15" s="9" t="s">
        <v>39</v>
      </c>
      <c r="F15" s="15">
        <v>36861</v>
      </c>
      <c r="G15" s="8" t="s">
        <v>40</v>
      </c>
      <c r="H15" s="10">
        <v>18769.89</v>
      </c>
    </row>
    <row r="16" spans="1:8" x14ac:dyDescent="0.3">
      <c r="A16" s="8">
        <v>14</v>
      </c>
      <c r="B16" s="9" t="s">
        <v>8</v>
      </c>
      <c r="C16" s="9" t="s">
        <v>31</v>
      </c>
      <c r="D16" s="9" t="s">
        <v>16</v>
      </c>
      <c r="E16" s="9" t="s">
        <v>41</v>
      </c>
      <c r="F16" s="15">
        <v>36861</v>
      </c>
      <c r="G16" s="8" t="s">
        <v>42</v>
      </c>
      <c r="H16" s="10">
        <v>14627.25</v>
      </c>
    </row>
    <row r="17" spans="1:8" x14ac:dyDescent="0.3">
      <c r="A17" s="8">
        <v>15</v>
      </c>
      <c r="B17" s="9" t="s">
        <v>8</v>
      </c>
      <c r="C17" s="9" t="s">
        <v>31</v>
      </c>
      <c r="D17" s="9" t="s">
        <v>32</v>
      </c>
      <c r="E17" s="9" t="s">
        <v>43</v>
      </c>
      <c r="F17" s="15">
        <v>37012</v>
      </c>
      <c r="G17" s="8" t="s">
        <v>44</v>
      </c>
      <c r="H17" s="10">
        <v>9285.4</v>
      </c>
    </row>
    <row r="18" spans="1:8" x14ac:dyDescent="0.3">
      <c r="A18" s="8">
        <v>16</v>
      </c>
      <c r="B18" s="9" t="s">
        <v>8</v>
      </c>
      <c r="C18" s="9" t="s">
        <v>31</v>
      </c>
      <c r="D18" s="9" t="s">
        <v>32</v>
      </c>
      <c r="E18" s="9" t="s">
        <v>45</v>
      </c>
      <c r="F18" s="15">
        <v>39569</v>
      </c>
      <c r="G18" s="8" t="s">
        <v>46</v>
      </c>
      <c r="H18" s="10">
        <v>20616.78</v>
      </c>
    </row>
    <row r="19" spans="1:8" x14ac:dyDescent="0.3">
      <c r="A19" s="8">
        <v>17</v>
      </c>
      <c r="B19" s="9" t="s">
        <v>8</v>
      </c>
      <c r="C19" s="9" t="s">
        <v>31</v>
      </c>
      <c r="D19" s="9" t="s">
        <v>32</v>
      </c>
      <c r="E19" s="9" t="s">
        <v>47</v>
      </c>
      <c r="F19" s="15">
        <v>39569</v>
      </c>
      <c r="G19" s="8" t="s">
        <v>48</v>
      </c>
      <c r="H19" s="10">
        <v>20616.78</v>
      </c>
    </row>
    <row r="20" spans="1:8" x14ac:dyDescent="0.3">
      <c r="A20" s="8">
        <v>18</v>
      </c>
      <c r="B20" s="9" t="s">
        <v>8</v>
      </c>
      <c r="C20" s="9" t="s">
        <v>31</v>
      </c>
      <c r="D20" s="9" t="s">
        <v>32</v>
      </c>
      <c r="E20" s="9" t="s">
        <v>49</v>
      </c>
      <c r="F20" s="15">
        <v>39873</v>
      </c>
      <c r="G20" s="8" t="s">
        <v>50</v>
      </c>
      <c r="H20" s="10">
        <v>13870</v>
      </c>
    </row>
    <row r="21" spans="1:8" x14ac:dyDescent="0.3">
      <c r="A21" s="8">
        <v>19</v>
      </c>
      <c r="B21" s="9" t="s">
        <v>8</v>
      </c>
      <c r="C21" s="9" t="s">
        <v>31</v>
      </c>
      <c r="D21" s="9" t="s">
        <v>32</v>
      </c>
      <c r="E21" s="9" t="s">
        <v>51</v>
      </c>
      <c r="F21" s="15">
        <v>39873</v>
      </c>
      <c r="G21" s="8" t="s">
        <v>52</v>
      </c>
      <c r="H21" s="10">
        <v>25532</v>
      </c>
    </row>
    <row r="22" spans="1:8" x14ac:dyDescent="0.3">
      <c r="A22" s="8">
        <v>20</v>
      </c>
      <c r="B22" s="9" t="s">
        <v>8</v>
      </c>
      <c r="C22" s="9" t="s">
        <v>31</v>
      </c>
      <c r="D22" s="9" t="s">
        <v>32</v>
      </c>
      <c r="E22" s="9" t="s">
        <v>53</v>
      </c>
      <c r="F22" s="15">
        <v>39873</v>
      </c>
      <c r="G22" s="8" t="s">
        <v>54</v>
      </c>
      <c r="H22" s="10">
        <v>3728</v>
      </c>
    </row>
    <row r="23" spans="1:8" x14ac:dyDescent="0.3">
      <c r="A23" s="8">
        <v>21</v>
      </c>
      <c r="B23" s="9" t="s">
        <v>8</v>
      </c>
      <c r="C23" s="9" t="s">
        <v>31</v>
      </c>
      <c r="D23" s="9" t="s">
        <v>16</v>
      </c>
      <c r="E23" s="9" t="s">
        <v>55</v>
      </c>
      <c r="F23" s="15">
        <v>40422</v>
      </c>
      <c r="G23" s="8" t="s">
        <v>56</v>
      </c>
      <c r="H23" s="10">
        <v>7196.78</v>
      </c>
    </row>
    <row r="24" spans="1:8" x14ac:dyDescent="0.3">
      <c r="A24" s="8">
        <v>22</v>
      </c>
      <c r="B24" s="9" t="s">
        <v>8</v>
      </c>
      <c r="C24" s="9" t="s">
        <v>9</v>
      </c>
      <c r="D24" s="9" t="s">
        <v>16</v>
      </c>
      <c r="E24" s="9" t="s">
        <v>57</v>
      </c>
      <c r="F24" s="15">
        <v>41456</v>
      </c>
      <c r="G24" s="8" t="s">
        <v>58</v>
      </c>
      <c r="H24" s="10">
        <v>7620.61</v>
      </c>
    </row>
    <row r="25" spans="1:8" x14ac:dyDescent="0.3">
      <c r="A25" s="8">
        <v>23</v>
      </c>
      <c r="B25" s="9" t="s">
        <v>8</v>
      </c>
      <c r="C25" s="9" t="s">
        <v>9</v>
      </c>
      <c r="D25" s="9" t="s">
        <v>59</v>
      </c>
      <c r="E25" s="9" t="s">
        <v>60</v>
      </c>
      <c r="F25" s="15">
        <v>41456</v>
      </c>
      <c r="G25" s="8" t="s">
        <v>61</v>
      </c>
      <c r="H25" s="10">
        <v>5195.5200000000004</v>
      </c>
    </row>
    <row r="26" spans="1:8" x14ac:dyDescent="0.3">
      <c r="A26" s="8">
        <v>24</v>
      </c>
      <c r="B26" s="9" t="s">
        <v>8</v>
      </c>
      <c r="C26" s="9" t="s">
        <v>31</v>
      </c>
      <c r="D26" s="9" t="s">
        <v>32</v>
      </c>
      <c r="E26" s="9" t="s">
        <v>62</v>
      </c>
      <c r="F26" s="15">
        <v>38687</v>
      </c>
      <c r="G26" s="8" t="s">
        <v>63</v>
      </c>
      <c r="H26" s="10">
        <v>21350</v>
      </c>
    </row>
    <row r="27" spans="1:8" x14ac:dyDescent="0.3">
      <c r="A27" s="8">
        <v>25</v>
      </c>
      <c r="B27" s="9" t="s">
        <v>8</v>
      </c>
      <c r="C27" s="9" t="s">
        <v>31</v>
      </c>
      <c r="D27" s="9" t="s">
        <v>32</v>
      </c>
      <c r="E27" s="9" t="s">
        <v>64</v>
      </c>
      <c r="F27" s="15">
        <v>38687</v>
      </c>
      <c r="G27" s="8" t="s">
        <v>65</v>
      </c>
      <c r="H27" s="10">
        <v>21350</v>
      </c>
    </row>
    <row r="28" spans="1:8" x14ac:dyDescent="0.3">
      <c r="A28" s="8">
        <v>26</v>
      </c>
      <c r="B28" s="9" t="s">
        <v>8</v>
      </c>
      <c r="C28" s="9" t="s">
        <v>31</v>
      </c>
      <c r="D28" s="9" t="s">
        <v>32</v>
      </c>
      <c r="E28" s="9" t="s">
        <v>66</v>
      </c>
      <c r="F28" s="15">
        <v>38687</v>
      </c>
      <c r="G28" s="8" t="s">
        <v>67</v>
      </c>
      <c r="H28" s="10">
        <v>21350</v>
      </c>
    </row>
    <row r="29" spans="1:8" x14ac:dyDescent="0.3">
      <c r="A29" s="8">
        <v>27</v>
      </c>
      <c r="B29" s="9" t="s">
        <v>8</v>
      </c>
      <c r="C29" s="9" t="s">
        <v>31</v>
      </c>
      <c r="D29" s="9" t="s">
        <v>32</v>
      </c>
      <c r="E29" s="9" t="s">
        <v>68</v>
      </c>
      <c r="F29" s="15">
        <v>38687</v>
      </c>
      <c r="G29" s="8" t="s">
        <v>69</v>
      </c>
      <c r="H29" s="10">
        <v>21350</v>
      </c>
    </row>
    <row r="30" spans="1:8" x14ac:dyDescent="0.3">
      <c r="A30" s="8">
        <v>28</v>
      </c>
      <c r="B30" s="9" t="s">
        <v>8</v>
      </c>
      <c r="C30" s="9" t="s">
        <v>31</v>
      </c>
      <c r="D30" s="9" t="s">
        <v>32</v>
      </c>
      <c r="E30" s="9" t="s">
        <v>70</v>
      </c>
      <c r="F30" s="15">
        <v>38687</v>
      </c>
      <c r="G30" s="8" t="s">
        <v>71</v>
      </c>
      <c r="H30" s="10">
        <v>21350</v>
      </c>
    </row>
    <row r="31" spans="1:8" x14ac:dyDescent="0.3">
      <c r="A31" s="8">
        <v>29</v>
      </c>
      <c r="B31" s="9" t="s">
        <v>8</v>
      </c>
      <c r="C31" s="9" t="s">
        <v>31</v>
      </c>
      <c r="D31" s="9" t="s">
        <v>32</v>
      </c>
      <c r="E31" s="9" t="s">
        <v>72</v>
      </c>
      <c r="F31" s="15">
        <v>39052</v>
      </c>
      <c r="G31" s="8" t="s">
        <v>73</v>
      </c>
      <c r="H31" s="10">
        <v>21825.8</v>
      </c>
    </row>
    <row r="32" spans="1:8" x14ac:dyDescent="0.3">
      <c r="A32" s="8">
        <v>30</v>
      </c>
      <c r="B32" s="9" t="s">
        <v>8</v>
      </c>
      <c r="C32" s="9" t="s">
        <v>31</v>
      </c>
      <c r="D32" s="9" t="s">
        <v>32</v>
      </c>
      <c r="E32" s="9" t="s">
        <v>74</v>
      </c>
      <c r="F32" s="15">
        <v>39417</v>
      </c>
      <c r="G32" s="8" t="s">
        <v>75</v>
      </c>
      <c r="H32" s="10">
        <v>21520.799999999999</v>
      </c>
    </row>
    <row r="33" spans="1:8" x14ac:dyDescent="0.3">
      <c r="A33" s="8">
        <v>31</v>
      </c>
      <c r="B33" s="9" t="s">
        <v>8</v>
      </c>
      <c r="C33" s="9" t="s">
        <v>31</v>
      </c>
      <c r="D33" s="9" t="s">
        <v>32</v>
      </c>
      <c r="E33" s="9" t="s">
        <v>76</v>
      </c>
      <c r="F33" s="15">
        <v>39417</v>
      </c>
      <c r="G33" s="8" t="s">
        <v>77</v>
      </c>
      <c r="H33" s="10">
        <v>21520.799999999999</v>
      </c>
    </row>
    <row r="34" spans="1:8" x14ac:dyDescent="0.3">
      <c r="A34" s="8">
        <v>32</v>
      </c>
      <c r="B34" s="9" t="s">
        <v>8</v>
      </c>
      <c r="C34" s="9" t="s">
        <v>31</v>
      </c>
      <c r="D34" s="9" t="s">
        <v>32</v>
      </c>
      <c r="E34" s="9" t="s">
        <v>78</v>
      </c>
      <c r="F34" s="15">
        <v>39417</v>
      </c>
      <c r="G34" s="8" t="s">
        <v>79</v>
      </c>
      <c r="H34" s="10">
        <v>21520.799999999999</v>
      </c>
    </row>
    <row r="35" spans="1:8" x14ac:dyDescent="0.3">
      <c r="A35" s="8">
        <v>33</v>
      </c>
      <c r="B35" s="9" t="s">
        <v>8</v>
      </c>
      <c r="C35" s="9" t="s">
        <v>31</v>
      </c>
      <c r="D35" s="9" t="s">
        <v>32</v>
      </c>
      <c r="E35" s="9" t="s">
        <v>80</v>
      </c>
      <c r="F35" s="15">
        <v>39417</v>
      </c>
      <c r="G35" s="8" t="s">
        <v>81</v>
      </c>
      <c r="H35" s="10">
        <v>21520.799999999999</v>
      </c>
    </row>
    <row r="36" spans="1:8" x14ac:dyDescent="0.3">
      <c r="A36" s="8">
        <v>34</v>
      </c>
      <c r="B36" s="9" t="s">
        <v>8</v>
      </c>
      <c r="C36" s="9" t="s">
        <v>31</v>
      </c>
      <c r="D36" s="9" t="s">
        <v>32</v>
      </c>
      <c r="E36" s="9" t="s">
        <v>82</v>
      </c>
      <c r="F36" s="15">
        <v>39417</v>
      </c>
      <c r="G36" s="8" t="s">
        <v>83</v>
      </c>
      <c r="H36" s="10">
        <v>21520.799999999999</v>
      </c>
    </row>
    <row r="37" spans="1:8" x14ac:dyDescent="0.3">
      <c r="A37" s="8">
        <v>35</v>
      </c>
      <c r="B37" s="9" t="s">
        <v>8</v>
      </c>
      <c r="C37" s="9" t="s">
        <v>31</v>
      </c>
      <c r="D37" s="9" t="s">
        <v>32</v>
      </c>
      <c r="E37" s="9" t="s">
        <v>84</v>
      </c>
      <c r="F37" s="15">
        <v>39417</v>
      </c>
      <c r="G37" s="8" t="s">
        <v>85</v>
      </c>
      <c r="H37" s="10">
        <v>21520.799999999999</v>
      </c>
    </row>
    <row r="38" spans="1:8" x14ac:dyDescent="0.3">
      <c r="A38" s="8">
        <v>36</v>
      </c>
      <c r="B38" s="9" t="s">
        <v>8</v>
      </c>
      <c r="C38" s="9" t="s">
        <v>31</v>
      </c>
      <c r="D38" s="9" t="s">
        <v>32</v>
      </c>
      <c r="E38" s="9" t="s">
        <v>86</v>
      </c>
      <c r="F38" s="15">
        <v>39417</v>
      </c>
      <c r="G38" s="8" t="s">
        <v>87</v>
      </c>
      <c r="H38" s="10">
        <v>21520.799999999999</v>
      </c>
    </row>
    <row r="39" spans="1:8" x14ac:dyDescent="0.3">
      <c r="A39" s="8">
        <v>37</v>
      </c>
      <c r="B39" s="9" t="s">
        <v>8</v>
      </c>
      <c r="C39" s="9" t="s">
        <v>31</v>
      </c>
      <c r="D39" s="9" t="s">
        <v>32</v>
      </c>
      <c r="E39" s="9" t="s">
        <v>88</v>
      </c>
      <c r="F39" s="15">
        <v>41821</v>
      </c>
      <c r="G39" s="8" t="s">
        <v>89</v>
      </c>
      <c r="H39" s="10">
        <v>23083.86</v>
      </c>
    </row>
    <row r="40" spans="1:8" x14ac:dyDescent="0.3">
      <c r="A40" s="8">
        <v>38</v>
      </c>
      <c r="B40" s="9" t="s">
        <v>8</v>
      </c>
      <c r="C40" s="9" t="s">
        <v>31</v>
      </c>
      <c r="D40" s="9" t="s">
        <v>32</v>
      </c>
      <c r="E40" s="9" t="s">
        <v>90</v>
      </c>
      <c r="F40" s="15">
        <v>41821</v>
      </c>
      <c r="G40" s="8" t="s">
        <v>91</v>
      </c>
      <c r="H40" s="10">
        <v>23083.86</v>
      </c>
    </row>
    <row r="41" spans="1:8" x14ac:dyDescent="0.3">
      <c r="A41" s="8">
        <v>39</v>
      </c>
      <c r="B41" s="9" t="s">
        <v>8</v>
      </c>
      <c r="C41" s="9" t="s">
        <v>31</v>
      </c>
      <c r="D41" s="9" t="s">
        <v>32</v>
      </c>
      <c r="E41" s="9" t="s">
        <v>92</v>
      </c>
      <c r="F41" s="15">
        <v>41821</v>
      </c>
      <c r="G41" s="8" t="s">
        <v>93</v>
      </c>
      <c r="H41" s="10">
        <v>23083.86</v>
      </c>
    </row>
    <row r="42" spans="1:8" x14ac:dyDescent="0.3">
      <c r="A42" s="8">
        <v>40</v>
      </c>
      <c r="B42" s="9" t="s">
        <v>8</v>
      </c>
      <c r="C42" s="9" t="s">
        <v>31</v>
      </c>
      <c r="D42" s="9" t="s">
        <v>32</v>
      </c>
      <c r="E42" s="9" t="s">
        <v>94</v>
      </c>
      <c r="F42" s="15">
        <v>41821</v>
      </c>
      <c r="G42" s="8" t="s">
        <v>95</v>
      </c>
      <c r="H42" s="10">
        <v>23083.86</v>
      </c>
    </row>
    <row r="43" spans="1:8" x14ac:dyDescent="0.3">
      <c r="A43" s="8">
        <v>41</v>
      </c>
      <c r="B43" s="9" t="s">
        <v>8</v>
      </c>
      <c r="C43" s="9" t="s">
        <v>31</v>
      </c>
      <c r="D43" s="9" t="s">
        <v>32</v>
      </c>
      <c r="E43" s="9" t="s">
        <v>96</v>
      </c>
      <c r="F43" s="15">
        <v>41821</v>
      </c>
      <c r="G43" s="8" t="s">
        <v>97</v>
      </c>
      <c r="H43" s="10">
        <v>23083.86</v>
      </c>
    </row>
    <row r="44" spans="1:8" x14ac:dyDescent="0.3">
      <c r="A44" s="8">
        <v>42</v>
      </c>
      <c r="B44" s="9" t="s">
        <v>8</v>
      </c>
      <c r="C44" s="9" t="s">
        <v>31</v>
      </c>
      <c r="D44" s="9" t="s">
        <v>32</v>
      </c>
      <c r="E44" s="9" t="s">
        <v>98</v>
      </c>
      <c r="F44" s="15">
        <v>41821</v>
      </c>
      <c r="G44" s="8" t="s">
        <v>99</v>
      </c>
      <c r="H44" s="10">
        <v>23083.86</v>
      </c>
    </row>
    <row r="45" spans="1:8" x14ac:dyDescent="0.3">
      <c r="A45" s="8">
        <v>43</v>
      </c>
      <c r="B45" s="9" t="s">
        <v>8</v>
      </c>
      <c r="C45" s="9" t="s">
        <v>31</v>
      </c>
      <c r="D45" s="9" t="s">
        <v>32</v>
      </c>
      <c r="E45" s="9" t="s">
        <v>100</v>
      </c>
      <c r="F45" s="15">
        <v>42064</v>
      </c>
      <c r="G45" s="8" t="s">
        <v>101</v>
      </c>
      <c r="H45" s="10">
        <v>21879.54</v>
      </c>
    </row>
    <row r="46" spans="1:8" x14ac:dyDescent="0.3">
      <c r="A46" s="8">
        <v>44</v>
      </c>
      <c r="B46" s="9" t="s">
        <v>8</v>
      </c>
      <c r="C46" s="9" t="s">
        <v>31</v>
      </c>
      <c r="D46" s="9" t="s">
        <v>32</v>
      </c>
      <c r="E46" s="9" t="s">
        <v>102</v>
      </c>
      <c r="F46" s="15">
        <v>42064</v>
      </c>
      <c r="G46" s="8" t="s">
        <v>103</v>
      </c>
      <c r="H46" s="10">
        <v>21879.54</v>
      </c>
    </row>
    <row r="47" spans="1:8" x14ac:dyDescent="0.3">
      <c r="A47" s="11">
        <v>45</v>
      </c>
      <c r="B47" s="12" t="s">
        <v>8</v>
      </c>
      <c r="C47" s="12" t="s">
        <v>31</v>
      </c>
      <c r="D47" s="12" t="s">
        <v>32</v>
      </c>
      <c r="E47" s="12" t="s">
        <v>104</v>
      </c>
      <c r="F47" s="16">
        <v>42064</v>
      </c>
      <c r="G47" s="11" t="s">
        <v>105</v>
      </c>
      <c r="H47" s="13">
        <v>21879.54</v>
      </c>
    </row>
    <row r="48" spans="1:8" x14ac:dyDescent="0.3">
      <c r="A48" s="8">
        <v>46</v>
      </c>
      <c r="B48" s="2" t="s">
        <v>106</v>
      </c>
      <c r="C48" s="9">
        <v>664</v>
      </c>
      <c r="D48" s="9">
        <v>100</v>
      </c>
      <c r="E48" s="4">
        <v>47074</v>
      </c>
      <c r="F48" s="23" t="s">
        <v>107</v>
      </c>
      <c r="G48" s="2" t="s">
        <v>108</v>
      </c>
      <c r="H48" s="5">
        <v>7000</v>
      </c>
    </row>
    <row r="49" spans="1:10" x14ac:dyDescent="0.3">
      <c r="A49" s="8">
        <v>47</v>
      </c>
      <c r="B49" s="2" t="s">
        <v>106</v>
      </c>
      <c r="C49" s="9">
        <v>664</v>
      </c>
      <c r="D49" s="9">
        <v>0</v>
      </c>
      <c r="E49" s="9">
        <v>68796</v>
      </c>
      <c r="F49" s="23">
        <v>42735</v>
      </c>
      <c r="G49" s="2" t="s">
        <v>109</v>
      </c>
      <c r="H49" s="5">
        <v>37159.08</v>
      </c>
    </row>
    <row r="50" spans="1:10" x14ac:dyDescent="0.3">
      <c r="A50" s="8">
        <v>48</v>
      </c>
      <c r="B50" s="2" t="s">
        <v>106</v>
      </c>
      <c r="C50" s="9">
        <v>664</v>
      </c>
      <c r="D50" s="9">
        <v>0</v>
      </c>
      <c r="E50" s="9">
        <v>68965</v>
      </c>
      <c r="F50" s="23">
        <v>42674</v>
      </c>
      <c r="G50" s="2" t="s">
        <v>110</v>
      </c>
      <c r="H50" s="5">
        <v>6431.04</v>
      </c>
    </row>
    <row r="51" spans="1:10" x14ac:dyDescent="0.3">
      <c r="A51" s="8">
        <v>49</v>
      </c>
      <c r="B51" s="2" t="s">
        <v>106</v>
      </c>
      <c r="C51" s="9">
        <v>664</v>
      </c>
      <c r="D51" s="9">
        <v>0</v>
      </c>
      <c r="E51" s="9">
        <v>62655</v>
      </c>
      <c r="F51" s="23">
        <v>40602</v>
      </c>
      <c r="G51" s="2" t="s">
        <v>111</v>
      </c>
      <c r="H51" s="5">
        <v>9150.98</v>
      </c>
    </row>
    <row r="52" spans="1:10" x14ac:dyDescent="0.3">
      <c r="A52" s="8">
        <v>50</v>
      </c>
      <c r="B52" s="2" t="s">
        <v>106</v>
      </c>
      <c r="C52" s="4" t="s">
        <v>113</v>
      </c>
      <c r="D52" s="9" t="s">
        <v>127</v>
      </c>
      <c r="E52" s="4" t="s">
        <v>127</v>
      </c>
      <c r="F52" s="23">
        <v>40602</v>
      </c>
      <c r="G52" s="2" t="s">
        <v>112</v>
      </c>
      <c r="H52" s="5">
        <v>1192.54</v>
      </c>
    </row>
    <row r="53" spans="1:10" x14ac:dyDescent="0.3">
      <c r="A53" s="8">
        <v>51</v>
      </c>
      <c r="B53" s="2" t="s">
        <v>106</v>
      </c>
      <c r="C53" s="9">
        <v>664</v>
      </c>
      <c r="D53" s="9">
        <v>0</v>
      </c>
      <c r="E53" s="9">
        <v>57762</v>
      </c>
      <c r="F53" s="23">
        <v>38442</v>
      </c>
      <c r="G53" s="2" t="s">
        <v>126</v>
      </c>
      <c r="H53" s="5">
        <v>10200</v>
      </c>
    </row>
    <row r="54" spans="1:10" x14ac:dyDescent="0.3">
      <c r="A54" s="8">
        <v>52</v>
      </c>
      <c r="B54" s="2" t="s">
        <v>106</v>
      </c>
      <c r="C54" s="4" t="s">
        <v>113</v>
      </c>
      <c r="D54" s="9" t="s">
        <v>127</v>
      </c>
      <c r="E54" s="1" t="s">
        <v>127</v>
      </c>
      <c r="F54" s="23">
        <v>44286</v>
      </c>
      <c r="G54" s="2" t="s">
        <v>114</v>
      </c>
      <c r="H54" s="5">
        <v>7042.94</v>
      </c>
    </row>
    <row r="55" spans="1:10" x14ac:dyDescent="0.3">
      <c r="A55" s="8"/>
      <c r="B55" s="9"/>
      <c r="C55" s="9">
        <v>70877</v>
      </c>
      <c r="D55" s="9" t="s">
        <v>127</v>
      </c>
      <c r="E55" s="9" t="s">
        <v>127</v>
      </c>
      <c r="F55" s="24">
        <v>43191</v>
      </c>
      <c r="G55" s="3" t="s">
        <v>115</v>
      </c>
      <c r="H55" s="5">
        <v>44700.34</v>
      </c>
    </row>
    <row r="56" spans="1:10" x14ac:dyDescent="0.3">
      <c r="A56" s="8"/>
      <c r="B56" s="9"/>
      <c r="C56" s="9"/>
      <c r="D56" s="9"/>
      <c r="E56" s="9"/>
      <c r="F56" s="15"/>
      <c r="G56" s="2" t="s">
        <v>116</v>
      </c>
      <c r="H56" s="5"/>
    </row>
    <row r="57" spans="1:10" x14ac:dyDescent="0.3">
      <c r="A57" s="8"/>
      <c r="B57" s="9"/>
      <c r="C57" s="9"/>
      <c r="D57" s="9"/>
      <c r="E57" s="9"/>
      <c r="F57" s="15"/>
      <c r="G57" s="2" t="s">
        <v>117</v>
      </c>
      <c r="H57" s="5"/>
      <c r="I57" s="19"/>
      <c r="J57" s="19"/>
    </row>
    <row r="58" spans="1:10" x14ac:dyDescent="0.3">
      <c r="A58" s="26"/>
      <c r="B58" s="27" t="s">
        <v>128</v>
      </c>
      <c r="C58" s="27"/>
      <c r="D58" s="27"/>
      <c r="E58" s="27"/>
      <c r="H58" s="29">
        <f>SUM(H3:H57)</f>
        <v>1337166.5900000012</v>
      </c>
      <c r="I58" s="19"/>
      <c r="J58" s="19"/>
    </row>
    <row r="59" spans="1:10" x14ac:dyDescent="0.3">
      <c r="A59" s="28"/>
      <c r="B59" t="s">
        <v>118</v>
      </c>
      <c r="C59"/>
      <c r="D59" s="1"/>
      <c r="F59"/>
      <c r="G59" s="1"/>
      <c r="H59" s="29"/>
      <c r="I59" s="19"/>
      <c r="J59" s="19"/>
    </row>
    <row r="60" spans="1:10" x14ac:dyDescent="0.3">
      <c r="A60" s="28"/>
      <c r="B60" t="s">
        <v>119</v>
      </c>
      <c r="C60"/>
      <c r="D60" s="1"/>
      <c r="F60"/>
      <c r="G60" s="1"/>
      <c r="H60" s="29"/>
      <c r="I60" s="19"/>
      <c r="J60" s="19"/>
    </row>
    <row r="61" spans="1:10" x14ac:dyDescent="0.3">
      <c r="A61" s="28"/>
      <c r="B61" t="s">
        <v>120</v>
      </c>
      <c r="C61"/>
      <c r="D61" s="1"/>
      <c r="F61"/>
      <c r="G61" s="1"/>
      <c r="H61" s="29"/>
      <c r="I61" s="19"/>
      <c r="J61" s="19"/>
    </row>
    <row r="62" spans="1:10" x14ac:dyDescent="0.3">
      <c r="A62" s="28"/>
      <c r="B62" t="s">
        <v>121</v>
      </c>
      <c r="C62"/>
      <c r="D62" s="1"/>
      <c r="F62"/>
      <c r="G62" s="1"/>
      <c r="H62" s="29"/>
      <c r="I62" s="19"/>
      <c r="J62" s="19"/>
    </row>
    <row r="63" spans="1:10" x14ac:dyDescent="0.3">
      <c r="A63" s="28"/>
      <c r="B63" t="s">
        <v>122</v>
      </c>
      <c r="C63"/>
      <c r="D63" s="1"/>
      <c r="F63"/>
      <c r="G63" s="1"/>
      <c r="H63" s="30">
        <f>2*35000+3*35000+25000+4*25000+160000</f>
        <v>460000</v>
      </c>
      <c r="J63" s="19"/>
    </row>
    <row r="64" spans="1:10" x14ac:dyDescent="0.3">
      <c r="A64" s="28"/>
      <c r="C64"/>
      <c r="D64" s="1"/>
      <c r="F64"/>
      <c r="G64" s="31" t="s">
        <v>130</v>
      </c>
      <c r="H64" s="32">
        <f>H58+H63</f>
        <v>1797166.5900000012</v>
      </c>
      <c r="J64" s="19"/>
    </row>
    <row r="65" spans="1:10" x14ac:dyDescent="0.3">
      <c r="A65" s="25"/>
      <c r="B65" s="21" t="s">
        <v>129</v>
      </c>
      <c r="C65" s="21"/>
      <c r="D65" s="22"/>
      <c r="E65" s="21"/>
      <c r="F65" s="19"/>
      <c r="G65" s="20"/>
      <c r="H65" s="19"/>
      <c r="I65" s="19"/>
      <c r="J65" s="19"/>
    </row>
    <row r="66" spans="1:10" x14ac:dyDescent="0.3">
      <c r="A66" s="25"/>
      <c r="B66" s="21" t="s">
        <v>123</v>
      </c>
      <c r="C66" s="21"/>
      <c r="D66" s="22"/>
      <c r="E66" s="21"/>
      <c r="F66" s="19"/>
      <c r="G66" s="20"/>
      <c r="H66" s="19"/>
      <c r="I66" s="19"/>
      <c r="J66" s="19"/>
    </row>
    <row r="67" spans="1:10" x14ac:dyDescent="0.3">
      <c r="A67" s="19"/>
      <c r="B67" s="21" t="s">
        <v>124</v>
      </c>
      <c r="C67" s="21"/>
      <c r="D67" s="22"/>
      <c r="E67" s="21"/>
      <c r="F67" s="19"/>
      <c r="G67" s="20"/>
      <c r="H67" s="19"/>
      <c r="I67" s="19"/>
      <c r="J67" s="19"/>
    </row>
    <row r="68" spans="1:10" x14ac:dyDescent="0.3">
      <c r="A68" s="19"/>
      <c r="B68" s="19"/>
      <c r="C68" s="20"/>
      <c r="D68" s="19"/>
      <c r="E68" s="19"/>
      <c r="F68" s="19"/>
      <c r="G68" s="20"/>
      <c r="H68" s="19"/>
      <c r="I68" s="19"/>
      <c r="J68" s="19"/>
    </row>
    <row r="69" spans="1:10" x14ac:dyDescent="0.3">
      <c r="A69" s="17"/>
      <c r="B69" s="17"/>
      <c r="C69" s="18"/>
      <c r="D69" s="17"/>
      <c r="E69" s="17"/>
      <c r="F69" s="18"/>
      <c r="G69" s="17"/>
    </row>
    <row r="70" spans="1:10" x14ac:dyDescent="0.3">
      <c r="A70" s="17"/>
      <c r="B70" s="17"/>
      <c r="C70" s="18"/>
      <c r="D70" s="17"/>
      <c r="E70" s="17"/>
      <c r="F70" s="18"/>
      <c r="G70" s="17"/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 Kowalik-Łatka</dc:creator>
  <cp:lastModifiedBy>Renata Korda</cp:lastModifiedBy>
  <dcterms:created xsi:type="dcterms:W3CDTF">2023-10-02T08:06:25Z</dcterms:created>
  <dcterms:modified xsi:type="dcterms:W3CDTF">2023-10-03T06:43:42Z</dcterms:modified>
</cp:coreProperties>
</file>